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330" activeTab="1"/>
  </bookViews>
  <sheets>
    <sheet name="HOJA 1 Anverso " sheetId="1" r:id="rId1"/>
    <sheet name="HOJA 2 Anverso" sheetId="2" r:id="rId2"/>
    <sheet name="HOJA 1 Reverso" sheetId="3" r:id="rId3"/>
    <sheet name="HOJA 2 Reverso " sheetId="4" r:id="rId4"/>
    <sheet name="Hoja1" sheetId="5" r:id="rId5"/>
  </sheets>
  <externalReferences>
    <externalReference r:id="rId8"/>
  </externalReferences>
  <definedNames>
    <definedName name="_xlnm.Print_Area" localSheetId="0">'HOJA 1 Anverso '!$A:$Q</definedName>
    <definedName name="_xlnm.Print_Area" localSheetId="1">'HOJA 2 Anverso'!$A:$Q</definedName>
  </definedNames>
  <calcPr fullCalcOnLoad="1"/>
</workbook>
</file>

<file path=xl/comments1.xml><?xml version="1.0" encoding="utf-8"?>
<comments xmlns="http://schemas.openxmlformats.org/spreadsheetml/2006/main">
  <authors>
    <author>Viviana Tolosa</author>
  </authors>
  <commentList>
    <comment ref="C31" authorId="0">
      <text>
        <r>
          <rPr>
            <b/>
            <sz val="8"/>
            <rFont val="Tahoma"/>
            <family val="0"/>
          </rPr>
          <t>Ord. Tributara del año que desea declarar, Art.4.1, 4.3, 4.4.-</t>
        </r>
        <r>
          <rPr>
            <sz val="8"/>
            <rFont val="Tahoma"/>
            <family val="0"/>
          </rPr>
          <t xml:space="preserve">
</t>
        </r>
      </text>
    </comment>
    <comment ref="H36" authorId="0">
      <text>
        <r>
          <rPr>
            <b/>
            <sz val="8"/>
            <rFont val="Tahoma"/>
            <family val="0"/>
          </rPr>
          <t>verificar según minimo aplicable cantidad  de personas que incluye (1 o 3)</t>
        </r>
      </text>
    </comment>
    <comment ref="H35" authorId="0">
      <text>
        <r>
          <rPr>
            <b/>
            <sz val="8"/>
            <rFont val="Tahoma"/>
            <family val="2"/>
          </rPr>
          <t xml:space="preserve">se completa con la totalidad de personas que trabajan en el comercio
</t>
        </r>
      </text>
    </comment>
    <comment ref="C38" authorId="0">
      <text>
        <r>
          <rPr>
            <b/>
            <sz val="8"/>
            <rFont val="Tahoma"/>
            <family val="0"/>
          </rPr>
          <t>Ord. Tributara del año que desea declarar, Art.4.1, 4.3, 4.4.-</t>
        </r>
        <r>
          <rPr>
            <sz val="8"/>
            <rFont val="Tahoma"/>
            <family val="0"/>
          </rPr>
          <t xml:space="preserve">
</t>
        </r>
      </text>
    </comment>
    <comment ref="H42" authorId="0">
      <text>
        <r>
          <rPr>
            <b/>
            <sz val="8"/>
            <rFont val="Tahoma"/>
            <family val="2"/>
          </rPr>
          <t xml:space="preserve">se completa con la totalidad de personas que trabajan en el comercio
</t>
        </r>
      </text>
    </comment>
    <comment ref="H43" authorId="0">
      <text>
        <r>
          <rPr>
            <b/>
            <sz val="8"/>
            <rFont val="Tahoma"/>
            <family val="0"/>
          </rPr>
          <t>verificar según minimo aplicable cantidad  de personas que incluye (1 o 3)</t>
        </r>
      </text>
    </comment>
    <comment ref="C45" authorId="0">
      <text>
        <r>
          <rPr>
            <b/>
            <sz val="8"/>
            <rFont val="Tahoma"/>
            <family val="0"/>
          </rPr>
          <t>Ord. Tributara del año que desea declarar, Art.4.1, 4.3, 4.4.-</t>
        </r>
        <r>
          <rPr>
            <sz val="8"/>
            <rFont val="Tahoma"/>
            <family val="0"/>
          </rPr>
          <t xml:space="preserve">
</t>
        </r>
      </text>
    </comment>
    <comment ref="H49" authorId="0">
      <text>
        <r>
          <rPr>
            <b/>
            <sz val="8"/>
            <rFont val="Tahoma"/>
            <family val="2"/>
          </rPr>
          <t xml:space="preserve">se completa con la totalidad de personas que trabajan en el comercio
</t>
        </r>
      </text>
    </comment>
    <comment ref="H50" authorId="0">
      <text>
        <r>
          <rPr>
            <b/>
            <sz val="8"/>
            <rFont val="Tahoma"/>
            <family val="0"/>
          </rPr>
          <t>verificar según minimo aplicable cantidad  de personas que incluye (1 o 3)</t>
        </r>
      </text>
    </comment>
    <comment ref="C52" authorId="0">
      <text>
        <r>
          <rPr>
            <b/>
            <sz val="8"/>
            <rFont val="Tahoma"/>
            <family val="0"/>
          </rPr>
          <t>Ord. Tributara del año que desea declarar, Art.4.1, 4.3, 4.4.-</t>
        </r>
        <r>
          <rPr>
            <sz val="8"/>
            <rFont val="Tahoma"/>
            <family val="0"/>
          </rPr>
          <t xml:space="preserve">
</t>
        </r>
      </text>
    </comment>
    <comment ref="H56" authorId="0">
      <text>
        <r>
          <rPr>
            <b/>
            <sz val="8"/>
            <rFont val="Tahoma"/>
            <family val="2"/>
          </rPr>
          <t xml:space="preserve">se completa con la totalidad de personas que trabajan en el comercio
</t>
        </r>
      </text>
    </comment>
    <comment ref="H57" authorId="0">
      <text>
        <r>
          <rPr>
            <b/>
            <sz val="8"/>
            <rFont val="Tahoma"/>
            <family val="0"/>
          </rPr>
          <t>verificar según minimo aplicable cantidad  de personas que incluye (1 o 3)</t>
        </r>
      </text>
    </comment>
    <comment ref="C59" authorId="0">
      <text>
        <r>
          <rPr>
            <b/>
            <sz val="8"/>
            <rFont val="Tahoma"/>
            <family val="0"/>
          </rPr>
          <t>Ord. Tributara del año que desea declarar, Art.4.1, 4.3, 4.4.-</t>
        </r>
        <r>
          <rPr>
            <sz val="8"/>
            <rFont val="Tahoma"/>
            <family val="0"/>
          </rPr>
          <t xml:space="preserve">
</t>
        </r>
      </text>
    </comment>
    <comment ref="H63" authorId="0">
      <text>
        <r>
          <rPr>
            <b/>
            <sz val="8"/>
            <rFont val="Tahoma"/>
            <family val="2"/>
          </rPr>
          <t xml:space="preserve">se completa con la totalidad de personas que trabajan en el comercio
</t>
        </r>
      </text>
    </comment>
    <comment ref="H64" authorId="0">
      <text>
        <r>
          <rPr>
            <b/>
            <sz val="8"/>
            <rFont val="Tahoma"/>
            <family val="0"/>
          </rPr>
          <t>verificar según minimo aplicable cantidad  de personas que incluye (1 o 3)</t>
        </r>
      </text>
    </comment>
    <comment ref="C66" authorId="0">
      <text>
        <r>
          <rPr>
            <b/>
            <sz val="8"/>
            <rFont val="Tahoma"/>
            <family val="0"/>
          </rPr>
          <t>Ord. Tributara del año que desea declarar, Art.4.1, 4.3, 4.4.-</t>
        </r>
        <r>
          <rPr>
            <sz val="8"/>
            <rFont val="Tahoma"/>
            <family val="0"/>
          </rPr>
          <t xml:space="preserve">
</t>
        </r>
      </text>
    </comment>
    <comment ref="J66" authorId="0">
      <text>
        <r>
          <rPr>
            <b/>
            <sz val="8"/>
            <rFont val="Tahoma"/>
            <family val="0"/>
          </rPr>
          <t xml:space="preserve">Ord. Fiscal 2009 - Cap.IV Art.4.3 Inciso B </t>
        </r>
        <r>
          <rPr>
            <sz val="8"/>
            <rFont val="Tahoma"/>
            <family val="0"/>
          </rPr>
          <t xml:space="preserve">
</t>
        </r>
      </text>
    </comment>
    <comment ref="H70" authorId="0">
      <text>
        <r>
          <rPr>
            <b/>
            <sz val="8"/>
            <rFont val="Tahoma"/>
            <family val="2"/>
          </rPr>
          <t xml:space="preserve">se completa con la totalidad de personas que trabajan en el comercio
</t>
        </r>
      </text>
    </comment>
    <comment ref="H71" authorId="0">
      <text>
        <r>
          <rPr>
            <b/>
            <sz val="8"/>
            <rFont val="Tahoma"/>
            <family val="0"/>
          </rPr>
          <t>verificar según minimo aplicable cantidad  de personas que incluye (1 o 3)</t>
        </r>
      </text>
    </comment>
  </commentList>
</comments>
</file>

<file path=xl/comments2.xml><?xml version="1.0" encoding="utf-8"?>
<comments xmlns="http://schemas.openxmlformats.org/spreadsheetml/2006/main">
  <authors>
    <author>Viviana Tolosa</author>
  </authors>
  <commentList>
    <comment ref="C4" authorId="0">
      <text>
        <r>
          <rPr>
            <b/>
            <sz val="8"/>
            <rFont val="Tahoma"/>
            <family val="0"/>
          </rPr>
          <t>Ord. Tributara del año que desea declarar, Art.4.1, 4.3, 4.4.-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se completa con la totalidad de personas que trabajan en el comercio
</t>
        </r>
      </text>
    </comment>
    <comment ref="H9" authorId="0">
      <text>
        <r>
          <rPr>
            <b/>
            <sz val="8"/>
            <rFont val="Tahoma"/>
            <family val="0"/>
          </rPr>
          <t>verificar según minimo aplicable cantidad  de personas que incluye (1 o 3)</t>
        </r>
      </text>
    </comment>
    <comment ref="C11" authorId="0">
      <text>
        <r>
          <rPr>
            <b/>
            <sz val="8"/>
            <rFont val="Tahoma"/>
            <family val="0"/>
          </rPr>
          <t>Ord. Tributara del año que desea declarar, Art.4.1, 4.3, 4.4.-</t>
        </r>
        <r>
          <rPr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0"/>
          </rPr>
          <t>Ord. Tributara del año que desea declarar, Art.4.1, 4.3, 4.4.-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>Ord. Tributara del año que desea declarar, Art.4.1, 4.3, 4.4.-</t>
        </r>
        <r>
          <rPr>
            <sz val="8"/>
            <rFont val="Tahoma"/>
            <family val="0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0"/>
          </rPr>
          <t>Ord. Tributara del año que desea declarar, Art.4.1, 4.3, 4.4.-</t>
        </r>
        <r>
          <rPr>
            <sz val="8"/>
            <rFont val="Tahoma"/>
            <family val="0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0"/>
          </rPr>
          <t>verificar según minimo aplicable cantidad  de personas que incluye (1 o 3)</t>
        </r>
      </text>
    </comment>
    <comment ref="C39" authorId="0">
      <text>
        <r>
          <rPr>
            <b/>
            <sz val="8"/>
            <rFont val="Tahoma"/>
            <family val="0"/>
          </rPr>
          <t>Ord. Tributara del año que desea declarar, Art.4.1, 4.3, 4.4.-</t>
        </r>
        <r>
          <rPr>
            <sz val="8"/>
            <rFont val="Tahoma"/>
            <family val="0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se completa con la totalidad de personas que trabajan en el comercio
</t>
        </r>
      </text>
    </comment>
    <comment ref="H44" authorId="0">
      <text>
        <r>
          <rPr>
            <b/>
            <sz val="8"/>
            <rFont val="Tahoma"/>
            <family val="0"/>
          </rPr>
          <t>verificar según minimo aplicable cantidad  de personas que incluye (1 o 3)</t>
        </r>
      </text>
    </comment>
  </commentList>
</comments>
</file>

<file path=xl/sharedStrings.xml><?xml version="1.0" encoding="utf-8"?>
<sst xmlns="http://schemas.openxmlformats.org/spreadsheetml/2006/main" count="174" uniqueCount="108">
  <si>
    <t>DATOS DEL CONTRIBUYENTE</t>
  </si>
  <si>
    <t>Nº de C.U.I.T.</t>
  </si>
  <si>
    <t>APELLIDO(S) Y NOMBRE(S) O RAZÓN SOCIAL</t>
  </si>
  <si>
    <t>NÚMERO</t>
  </si>
  <si>
    <t>PISO</t>
  </si>
  <si>
    <t>DPTO</t>
  </si>
  <si>
    <t>SELLO FECHADOR</t>
  </si>
  <si>
    <t>COD. POSTAL</t>
  </si>
  <si>
    <t>LOCALIDAD</t>
  </si>
  <si>
    <t>PARTIDO</t>
  </si>
  <si>
    <t>DOMICILIO ADMINISTRATIVO O SEDE CENTRAL</t>
  </si>
  <si>
    <t xml:space="preserve"> CALLE</t>
  </si>
  <si>
    <t>TELÉFONO</t>
  </si>
  <si>
    <t>1. ALÍCUOTA</t>
  </si>
  <si>
    <t>2. INGRESOS</t>
  </si>
  <si>
    <t>3. DEDUCC. Y EXENCIONES</t>
  </si>
  <si>
    <t>TOTAL ANUAL</t>
  </si>
  <si>
    <t>PAGOS DIRECTOS</t>
  </si>
  <si>
    <t>ANTI-CIPO</t>
  </si>
  <si>
    <t>2. FECHA DE PAGO</t>
  </si>
  <si>
    <t>3. Nº DE COMPROBANTE</t>
  </si>
  <si>
    <t>4. IMPORTE</t>
  </si>
  <si>
    <t>5. FECHA PAGO</t>
  </si>
  <si>
    <t>6. Nº DE COMPROBANTE</t>
  </si>
  <si>
    <t>7. IMPORTE</t>
  </si>
  <si>
    <t>TOTAL IMPUESTO</t>
  </si>
  <si>
    <t>TOTAL INTERESES</t>
  </si>
  <si>
    <t>DETERMINACIÓN DE DIFERENCIAS</t>
  </si>
  <si>
    <t>1.  IMPORTE INGRESADO (RUBRO 4 - COL. 4)</t>
  </si>
  <si>
    <t>4. TOTAL</t>
  </si>
  <si>
    <t>6.  DIFERENCIAS                       (COL. 4 menos COL. 5)</t>
  </si>
  <si>
    <t>1.  FECHA DE PAGO</t>
  </si>
  <si>
    <t>ACTIVIDADES DESARROLLADAS</t>
  </si>
  <si>
    <t>1.  CODIGO DE ACTIVIDAD</t>
  </si>
  <si>
    <t>2.  DESCRIPCIÓN</t>
  </si>
  <si>
    <t>3.  ING.BRUTOS ANUALES</t>
  </si>
  <si>
    <t>SUCURSALES O FILIALES (DOMICILIO: Calle, Número, Localidad y Partido)</t>
  </si>
  <si>
    <t>LUGAR Y FECHA</t>
  </si>
  <si>
    <t>FIRMA</t>
  </si>
  <si>
    <t>CUENTA CORRIENTE</t>
  </si>
  <si>
    <t>FIRMA Y ACLARACIÓN  RESPONSABLE</t>
  </si>
  <si>
    <t>DETERMINACIÓN DE LA TASA</t>
  </si>
  <si>
    <t xml:space="preserve">TASA </t>
  </si>
  <si>
    <t xml:space="preserve">PAGO DE DIFERENCIAS POR REAJUSTE DECLARACIÓN JURADA </t>
  </si>
  <si>
    <t>3.  SALDO  A  FAVOR                PERÍODO ANTERIOR</t>
  </si>
  <si>
    <t>5.  TASA DETERMINADA (RUBRO 3 - COL 5)</t>
  </si>
  <si>
    <t xml:space="preserve">TASA POR INSPECCION DE SEGURIDAD E HIGIENE </t>
  </si>
  <si>
    <t>2.  ANTICIPOS</t>
  </si>
  <si>
    <t xml:space="preserve">INTERESES - RECARGOS - MULTAS </t>
  </si>
  <si>
    <t>DOMICILIO FISCAL: CALLE</t>
  </si>
  <si>
    <t>SUB TOTAL ANUAL (1)</t>
  </si>
  <si>
    <t>SUB TOTAL ANUAL (2)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</si>
  <si>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</si>
  <si>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</si>
  <si>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</si>
  <si>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</si>
  <si>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</si>
  <si>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</si>
  <si>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</si>
  <si>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</si>
  <si>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</si>
  <si>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</si>
  <si>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</si>
  <si>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</si>
  <si>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*De uso exclusivo para los contribuyentes inscriptos en Ingresos Brutos bajo el regimen de Convenio Multilateral</t>
  </si>
  <si>
    <t>Nro de Inscripcion: ………….-…………………………..-………</t>
  </si>
  <si>
    <t>Nro de CUIT: …….-……………………..-………</t>
  </si>
  <si>
    <r>
      <t xml:space="preserve">Declaro que </t>
    </r>
    <r>
      <rPr>
        <b/>
        <sz val="10"/>
        <rFont val="Arial"/>
        <family val="2"/>
      </rPr>
      <t>SI -NO</t>
    </r>
    <r>
      <rPr>
        <sz val="10"/>
        <rFont val="Arial"/>
        <family val="0"/>
      </rPr>
      <t xml:space="preserve"> desarrollo actividad comercial en otras jurisdicciones dentro de la Pcia de Buenos Aires y los coeficientes</t>
    </r>
  </si>
  <si>
    <t>Inspeccion de Seguridad e Higiene (Cap.IV) según el siguiente cuadro.-</t>
  </si>
  <si>
    <t>JURISDICC</t>
  </si>
  <si>
    <t xml:space="preserve">INGRESOS </t>
  </si>
  <si>
    <t>COEF.</t>
  </si>
  <si>
    <t>GASTOS</t>
  </si>
  <si>
    <t>COEF. DE APLIC. (50% I+50%G)</t>
  </si>
  <si>
    <t>TOTALES</t>
  </si>
  <si>
    <t>OBSERVACIONES</t>
  </si>
  <si>
    <r>
      <t>OBSERVACIONES:</t>
    </r>
    <r>
      <rPr>
        <sz val="8"/>
        <rFont val="Arial"/>
        <family val="2"/>
      </rPr>
      <t xml:space="preserve"> </t>
    </r>
  </si>
  <si>
    <t>que los datos consignados son correctos y completos y ha confeccionado esta declaración y sus anexos, sin falsear ni omitir dato alguno que deba contener.</t>
  </si>
  <si>
    <t>RECIBO: ___________________________</t>
  </si>
  <si>
    <t>FECHA:__________________</t>
  </si>
  <si>
    <t>2.  LUGAR DE PAGO</t>
  </si>
  <si>
    <t>DECLARACIÓN JURADA AÑO  ……………….</t>
  </si>
  <si>
    <t>E-MAIL</t>
  </si>
  <si>
    <t>LOCAL</t>
  </si>
  <si>
    <t>Municipios C.M.</t>
  </si>
  <si>
    <t>* USO MUNICIPAL</t>
  </si>
  <si>
    <t>El que suscribe __________________________________________________________________ en representacion de, _______________________________________</t>
  </si>
  <si>
    <t>en su carácter de (*) __________________________________________C.U.I.T / D.N.I. / L.C. / L.E. / C.I. _________________________________ declara bajo juramento</t>
  </si>
  <si>
    <t>(*) presidente, apoderado, socio-gerente, titular, etc..</t>
  </si>
  <si>
    <t>*DE USO EXCLUSIVO PARA  EL MUNICIPIO</t>
  </si>
  <si>
    <t>DECLARACION JURADA PRESENTADA A TERMINO:    SI  -  NO</t>
  </si>
  <si>
    <t>NO SE RECEPCIONARAN DECLARACIONES JURADAS QUE SE ENCUENTREN INCOMPLETAS Y/O FALTEN DATOS</t>
  </si>
  <si>
    <t>CANTIDAD DE EMPLEADOS</t>
  </si>
  <si>
    <t>TOTAL SEGÚN INGRESOS</t>
  </si>
  <si>
    <t>DIFERENCIA HASTA CUBRIR EL MINIMO:</t>
  </si>
  <si>
    <t>TOTAL</t>
  </si>
  <si>
    <r>
      <t xml:space="preserve">ORIGINAL: </t>
    </r>
    <r>
      <rPr>
        <sz val="10"/>
        <rFont val="Arial"/>
        <family val="2"/>
      </rPr>
      <t xml:space="preserve">MUNICIPALIDAD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DUPLICADO:</t>
    </r>
    <r>
      <rPr>
        <sz val="10"/>
        <rFont val="Arial"/>
        <family val="2"/>
      </rPr>
      <t xml:space="preserve"> CONTRIBUYENTE</t>
    </r>
  </si>
  <si>
    <t xml:space="preserve">a utilizar para la distribucion de la base imponible de la Pcia de Buenos Aires en el ejercicio …….., para el calculo de la Tasa por </t>
  </si>
  <si>
    <t>E.ECHEVERRIA</t>
  </si>
  <si>
    <t>TRIBUTO MUNICIPAL POR LA PROPIEDAD</t>
  </si>
  <si>
    <t>CALLE</t>
  </si>
  <si>
    <t>Nª</t>
  </si>
  <si>
    <t>Nº PARTIDA</t>
  </si>
  <si>
    <t>CARÁCTER</t>
  </si>
  <si>
    <t>TITULAR/LOCAT.</t>
  </si>
  <si>
    <t xml:space="preserve">*completar según lo establecido en el Art.4.4 inciso k de la Ordenanza Fiscal y los Arts.2 y 35 del regimen General, Arts.48/56 del Titulo VII </t>
  </si>
  <si>
    <t>5. TASA DETERMINADA</t>
  </si>
  <si>
    <t>4. BASE IMPONIBLE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</si>
</sst>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#,##0.00_ ;\-#,##0.00\ "/>
    <numFmt numFmtId="205" formatCode="#,##0.000_ ;\-#,##0.000\ "/>
    <numFmt numFmtId="206" formatCode="#,##0_ ;\-#,##0\ "/>
    <numFmt numFmtId="207" formatCode="d\-m"/>
    <numFmt numFmtId="208" formatCode="#,##0.000"/>
    <numFmt numFmtId="209" formatCode="#,##0.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0.0000%"/>
    <numFmt numFmtId="214" formatCode="0.000%"/>
    <numFmt numFmtId="215" formatCode="0.000"/>
    <numFmt numFmtId="216" formatCode="0.0000"/>
    <numFmt numFmtId="217" formatCode="[$-C0A]dddd\,\ d&quot; de &quot;mmmm&quot; de &quot;yyyy"/>
    <numFmt numFmtId="218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5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4" fontId="7" fillId="0" borderId="16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3" fillId="0" borderId="19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4" fontId="1" fillId="0" borderId="19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04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16" xfId="0" applyBorder="1" applyAlignment="1">
      <alignment/>
    </xf>
    <xf numFmtId="0" fontId="2" fillId="0" borderId="19" xfId="0" applyFont="1" applyBorder="1" applyAlignment="1">
      <alignment vertical="center"/>
    </xf>
    <xf numFmtId="0" fontId="4" fillId="0" borderId="2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19" xfId="0" applyFont="1" applyBorder="1" applyAlignment="1">
      <alignment/>
    </xf>
    <xf numFmtId="3" fontId="9" fillId="0" borderId="19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8" xfId="0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11" fillId="0" borderId="44" xfId="0" applyFont="1" applyBorder="1" applyAlignment="1">
      <alignment/>
    </xf>
    <xf numFmtId="0" fontId="1" fillId="0" borderId="28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/>
    </xf>
    <xf numFmtId="4" fontId="0" fillId="0" borderId="50" xfId="0" applyNumberFormat="1" applyFont="1" applyBorder="1" applyAlignment="1">
      <alignment vertical="center"/>
    </xf>
    <xf numFmtId="4" fontId="0" fillId="0" borderId="41" xfId="0" applyNumberFormat="1" applyFont="1" applyBorder="1" applyAlignment="1">
      <alignment vertical="center"/>
    </xf>
    <xf numFmtId="14" fontId="0" fillId="0" borderId="51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 vertical="center"/>
    </xf>
    <xf numFmtId="4" fontId="0" fillId="0" borderId="52" xfId="0" applyNumberFormat="1" applyFont="1" applyBorder="1" applyAlignment="1">
      <alignment vertical="center"/>
    </xf>
    <xf numFmtId="4" fontId="0" fillId="0" borderId="53" xfId="0" applyNumberFormat="1" applyFont="1" applyBorder="1" applyAlignment="1">
      <alignment vertical="center"/>
    </xf>
    <xf numFmtId="14" fontId="0" fillId="0" borderId="54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/>
    </xf>
    <xf numFmtId="0" fontId="2" fillId="0" borderId="52" xfId="0" applyNumberFormat="1" applyFont="1" applyBorder="1" applyAlignment="1">
      <alignment vertical="center"/>
    </xf>
    <xf numFmtId="0" fontId="2" fillId="0" borderId="54" xfId="0" applyNumberFormat="1" applyFont="1" applyBorder="1" applyAlignment="1">
      <alignment vertical="center"/>
    </xf>
    <xf numFmtId="0" fontId="2" fillId="0" borderId="53" xfId="0" applyNumberFormat="1" applyFont="1" applyBorder="1" applyAlignment="1">
      <alignment vertical="center"/>
    </xf>
    <xf numFmtId="4" fontId="0" fillId="0" borderId="55" xfId="0" applyNumberFormat="1" applyFont="1" applyBorder="1" applyAlignment="1">
      <alignment vertical="center"/>
    </xf>
    <xf numFmtId="4" fontId="0" fillId="0" borderId="39" xfId="0" applyNumberFormat="1" applyFont="1" applyBorder="1" applyAlignment="1">
      <alignment vertical="center"/>
    </xf>
    <xf numFmtId="4" fontId="0" fillId="0" borderId="56" xfId="0" applyNumberFormat="1" applyFont="1" applyBorder="1" applyAlignment="1">
      <alignment vertical="center"/>
    </xf>
    <xf numFmtId="4" fontId="0" fillId="0" borderId="3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178" fontId="0" fillId="0" borderId="57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8" fontId="0" fillId="0" borderId="58" xfId="0" applyNumberFormat="1" applyFont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178" fontId="1" fillId="0" borderId="59" xfId="0" applyNumberFormat="1" applyFont="1" applyBorder="1" applyAlignment="1">
      <alignment vertical="center"/>
    </xf>
    <xf numFmtId="4" fontId="7" fillId="0" borderId="3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4" fontId="1" fillId="0" borderId="38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vertical="center"/>
    </xf>
    <xf numFmtId="178" fontId="1" fillId="0" borderId="2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54" xfId="0" applyBorder="1" applyAlignment="1">
      <alignment/>
    </xf>
    <xf numFmtId="0" fontId="1" fillId="0" borderId="54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45" xfId="0" applyFont="1" applyBorder="1" applyAlignment="1">
      <alignment/>
    </xf>
    <xf numFmtId="0" fontId="7" fillId="0" borderId="5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5" xfId="0" applyBorder="1" applyAlignment="1">
      <alignment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04" fontId="0" fillId="0" borderId="0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4" fontId="0" fillId="0" borderId="34" xfId="0" applyNumberFormat="1" applyFont="1" applyBorder="1" applyAlignment="1">
      <alignment horizontal="center" vertical="center"/>
    </xf>
    <xf numFmtId="204" fontId="0" fillId="0" borderId="10" xfId="0" applyNumberFormat="1" applyFont="1" applyBorder="1" applyAlignment="1">
      <alignment horizontal="center" vertical="center"/>
    </xf>
    <xf numFmtId="204" fontId="0" fillId="0" borderId="14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/>
    </xf>
    <xf numFmtId="0" fontId="0" fillId="0" borderId="36" xfId="0" applyBorder="1" applyAlignment="1">
      <alignment/>
    </xf>
    <xf numFmtId="0" fontId="0" fillId="0" borderId="43" xfId="0" applyBorder="1" applyAlignment="1">
      <alignment/>
    </xf>
    <xf numFmtId="0" fontId="2" fillId="0" borderId="0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36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64" xfId="0" applyFont="1" applyBorder="1" applyAlignment="1">
      <alignment/>
    </xf>
    <xf numFmtId="0" fontId="6" fillId="0" borderId="0" xfId="0" applyFont="1" applyAlignment="1">
      <alignment/>
    </xf>
    <xf numFmtId="0" fontId="6" fillId="0" borderId="44" xfId="0" applyFont="1" applyBorder="1" applyAlignment="1">
      <alignment/>
    </xf>
    <xf numFmtId="0" fontId="0" fillId="0" borderId="42" xfId="0" applyBorder="1" applyAlignment="1">
      <alignment/>
    </xf>
    <xf numFmtId="0" fontId="3" fillId="0" borderId="42" xfId="0" applyFont="1" applyBorder="1" applyAlignment="1">
      <alignment/>
    </xf>
    <xf numFmtId="0" fontId="3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33" borderId="65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4" fillId="0" borderId="42" xfId="0" applyNumberFormat="1" applyFont="1" applyBorder="1" applyAlignment="1">
      <alignment vertical="center"/>
    </xf>
    <xf numFmtId="3" fontId="0" fillId="0" borderId="40" xfId="0" applyNumberFormat="1" applyFont="1" applyBorder="1" applyAlignment="1">
      <alignment horizontal="center" vertical="center"/>
    </xf>
    <xf numFmtId="178" fontId="0" fillId="0" borderId="43" xfId="0" applyNumberFormat="1" applyBorder="1" applyAlignment="1">
      <alignment/>
    </xf>
    <xf numFmtId="3" fontId="0" fillId="0" borderId="5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8" fontId="10" fillId="0" borderId="20" xfId="0" applyNumberFormat="1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19" fillId="33" borderId="67" xfId="0" applyFont="1" applyFill="1" applyBorder="1" applyAlignment="1">
      <alignment vertical="center"/>
    </xf>
    <xf numFmtId="0" fontId="19" fillId="33" borderId="68" xfId="0" applyFont="1" applyFill="1" applyBorder="1" applyAlignment="1">
      <alignment vertical="center"/>
    </xf>
    <xf numFmtId="0" fontId="2" fillId="33" borderId="68" xfId="0" applyFont="1" applyFill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171" fontId="1" fillId="0" borderId="16" xfId="0" applyNumberFormat="1" applyFont="1" applyBorder="1" applyAlignment="1">
      <alignment horizontal="center" vertical="center"/>
    </xf>
    <xf numFmtId="171" fontId="1" fillId="0" borderId="13" xfId="0" applyNumberFormat="1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70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178" fontId="0" fillId="0" borderId="71" xfId="0" applyNumberFormat="1" applyFont="1" applyBorder="1" applyAlignment="1">
      <alignment vertical="center"/>
    </xf>
    <xf numFmtId="178" fontId="0" fillId="0" borderId="65" xfId="0" applyNumberFormat="1" applyFont="1" applyBorder="1" applyAlignment="1">
      <alignment vertical="center"/>
    </xf>
    <xf numFmtId="178" fontId="0" fillId="0" borderId="72" xfId="0" applyNumberFormat="1" applyFont="1" applyBorder="1" applyAlignment="1">
      <alignment vertical="center"/>
    </xf>
    <xf numFmtId="178" fontId="0" fillId="0" borderId="68" xfId="0" applyNumberFormat="1" applyFont="1" applyBorder="1" applyAlignment="1">
      <alignment vertical="center"/>
    </xf>
    <xf numFmtId="178" fontId="0" fillId="0" borderId="52" xfId="0" applyNumberFormat="1" applyFont="1" applyBorder="1" applyAlignment="1">
      <alignment vertical="center"/>
    </xf>
    <xf numFmtId="178" fontId="0" fillId="0" borderId="60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215" fontId="0" fillId="0" borderId="10" xfId="0" applyNumberFormat="1" applyFont="1" applyBorder="1" applyAlignment="1">
      <alignment horizontal="center" vertical="center"/>
    </xf>
    <xf numFmtId="178" fontId="0" fillId="0" borderId="56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/>
    </xf>
    <xf numFmtId="3" fontId="4" fillId="0" borderId="14" xfId="0" applyNumberFormat="1" applyFont="1" applyBorder="1" applyAlignment="1">
      <alignment horizontal="left" vertical="center"/>
    </xf>
    <xf numFmtId="4" fontId="4" fillId="0" borderId="35" xfId="0" applyNumberFormat="1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left" vertical="center"/>
    </xf>
    <xf numFmtId="4" fontId="4" fillId="0" borderId="32" xfId="0" applyNumberFormat="1" applyFont="1" applyBorder="1" applyAlignment="1">
      <alignment horizontal="left" vertical="center"/>
    </xf>
    <xf numFmtId="178" fontId="0" fillId="0" borderId="54" xfId="0" applyNumberFormat="1" applyFont="1" applyBorder="1" applyAlignment="1">
      <alignment vertical="center"/>
    </xf>
    <xf numFmtId="178" fontId="0" fillId="0" borderId="61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4" xfId="0" applyNumberFormat="1" applyFont="1" applyBorder="1" applyAlignment="1">
      <alignment vertical="center"/>
    </xf>
    <xf numFmtId="215" fontId="0" fillId="0" borderId="53" xfId="0" applyNumberFormat="1" applyFont="1" applyBorder="1" applyAlignment="1">
      <alignment horizontal="center" vertical="center"/>
    </xf>
    <xf numFmtId="215" fontId="0" fillId="0" borderId="54" xfId="0" applyNumberFormat="1" applyFont="1" applyBorder="1" applyAlignment="1">
      <alignment horizontal="center" vertical="center"/>
    </xf>
    <xf numFmtId="215" fontId="0" fillId="0" borderId="60" xfId="0" applyNumberFormat="1" applyFont="1" applyBorder="1" applyAlignment="1">
      <alignment horizontal="center" vertical="center"/>
    </xf>
    <xf numFmtId="178" fontId="0" fillId="0" borderId="73" xfId="0" applyNumberFormat="1" applyFont="1" applyBorder="1" applyAlignment="1">
      <alignment vertical="center"/>
    </xf>
    <xf numFmtId="178" fontId="0" fillId="0" borderId="74" xfId="0" applyNumberFormat="1" applyFont="1" applyBorder="1" applyAlignment="1">
      <alignment vertical="center"/>
    </xf>
    <xf numFmtId="178" fontId="0" fillId="0" borderId="55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8" fontId="0" fillId="0" borderId="15" xfId="0" applyNumberFormat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215" fontId="0" fillId="0" borderId="14" xfId="0" applyNumberFormat="1" applyFont="1" applyBorder="1" applyAlignment="1">
      <alignment horizontal="center" vertical="center"/>
    </xf>
    <xf numFmtId="215" fontId="0" fillId="0" borderId="75" xfId="0" applyNumberFormat="1" applyFont="1" applyBorder="1" applyAlignment="1">
      <alignment horizontal="center" vertical="center"/>
    </xf>
    <xf numFmtId="215" fontId="0" fillId="0" borderId="76" xfId="0" applyNumberFormat="1" applyFont="1" applyBorder="1" applyAlignment="1">
      <alignment horizontal="center" vertical="center"/>
    </xf>
    <xf numFmtId="215" fontId="0" fillId="0" borderId="77" xfId="0" applyNumberFormat="1" applyFont="1" applyBorder="1" applyAlignment="1">
      <alignment horizontal="center" vertical="center"/>
    </xf>
    <xf numFmtId="178" fontId="0" fillId="0" borderId="41" xfId="0" applyNumberFormat="1" applyFont="1" applyBorder="1" applyAlignment="1">
      <alignment vertical="center"/>
    </xf>
    <xf numFmtId="178" fontId="0" fillId="0" borderId="51" xfId="0" applyNumberFormat="1" applyFont="1" applyBorder="1" applyAlignment="1">
      <alignment vertical="center"/>
    </xf>
    <xf numFmtId="178" fontId="0" fillId="0" borderId="63" xfId="0" applyNumberFormat="1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0" fillId="0" borderId="0" xfId="0" applyAlignment="1">
      <alignment vertical="center"/>
    </xf>
    <xf numFmtId="0" fontId="7" fillId="0" borderId="7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73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6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1" fillId="0" borderId="52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14" fillId="34" borderId="64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3" fillId="0" borderId="67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9" fillId="0" borderId="72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178" fontId="1" fillId="0" borderId="84" xfId="0" applyNumberFormat="1" applyFont="1" applyBorder="1" applyAlignment="1">
      <alignment vertical="center"/>
    </xf>
    <xf numFmtId="178" fontId="1" fillId="0" borderId="66" xfId="0" applyNumberFormat="1" applyFont="1" applyBorder="1" applyAlignment="1">
      <alignment vertical="center"/>
    </xf>
    <xf numFmtId="178" fontId="1" fillId="0" borderId="85" xfId="0" applyNumberFormat="1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1" fontId="10" fillId="0" borderId="15" xfId="0" applyNumberFormat="1" applyFont="1" applyBorder="1" applyAlignment="1">
      <alignment horizontal="center" vertical="center"/>
    </xf>
    <xf numFmtId="171" fontId="10" fillId="0" borderId="16" xfId="0" applyNumberFormat="1" applyFont="1" applyBorder="1" applyAlignment="1">
      <alignment horizontal="center" vertical="center"/>
    </xf>
    <xf numFmtId="178" fontId="10" fillId="0" borderId="15" xfId="0" applyNumberFormat="1" applyFont="1" applyBorder="1" applyAlignment="1">
      <alignment horizontal="center" vertical="center"/>
    </xf>
    <xf numFmtId="178" fontId="10" fillId="0" borderId="16" xfId="0" applyNumberFormat="1" applyFont="1" applyBorder="1" applyAlignment="1">
      <alignment horizontal="center" vertical="center"/>
    </xf>
    <xf numFmtId="178" fontId="10" fillId="0" borderId="13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1" fillId="0" borderId="6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53" xfId="0" applyFont="1" applyBorder="1" applyAlignment="1">
      <alignment/>
    </xf>
    <xf numFmtId="178" fontId="0" fillId="0" borderId="14" xfId="0" applyNumberFormat="1" applyFont="1" applyBorder="1" applyAlignment="1">
      <alignment horizontal="center" vertical="center"/>
    </xf>
    <xf numFmtId="178" fontId="0" fillId="0" borderId="83" xfId="0" applyNumberFormat="1" applyFont="1" applyBorder="1" applyAlignment="1">
      <alignment horizontal="center" vertical="center"/>
    </xf>
    <xf numFmtId="178" fontId="0" fillId="0" borderId="46" xfId="0" applyNumberFormat="1" applyFont="1" applyBorder="1" applyAlignment="1">
      <alignment horizontal="center" vertical="center"/>
    </xf>
    <xf numFmtId="178" fontId="0" fillId="0" borderId="52" xfId="0" applyNumberFormat="1" applyFont="1" applyBorder="1" applyAlignment="1">
      <alignment horizontal="center" vertical="center"/>
    </xf>
    <xf numFmtId="178" fontId="0" fillId="0" borderId="54" xfId="0" applyNumberFormat="1" applyFont="1" applyBorder="1" applyAlignment="1">
      <alignment horizontal="center" vertical="center"/>
    </xf>
    <xf numFmtId="178" fontId="0" fillId="0" borderId="61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8" fontId="1" fillId="0" borderId="62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0" fillId="0" borderId="72" xfId="0" applyNumberFormat="1" applyFont="1" applyBorder="1" applyAlignment="1">
      <alignment horizontal="center" vertical="center"/>
    </xf>
    <xf numFmtId="178" fontId="0" fillId="0" borderId="31" xfId="0" applyNumberFormat="1" applyFont="1" applyBorder="1" applyAlignment="1">
      <alignment horizontal="center" vertical="center"/>
    </xf>
    <xf numFmtId="178" fontId="0" fillId="0" borderId="68" xfId="0" applyNumberFormat="1" applyFont="1" applyBorder="1" applyAlignment="1">
      <alignment horizontal="center" vertical="center"/>
    </xf>
    <xf numFmtId="178" fontId="0" fillId="0" borderId="47" xfId="0" applyNumberFormat="1" applyFont="1" applyBorder="1" applyAlignment="1">
      <alignment horizontal="center" vertical="center"/>
    </xf>
    <xf numFmtId="178" fontId="0" fillId="0" borderId="48" xfId="0" applyNumberFormat="1" applyFont="1" applyBorder="1" applyAlignment="1">
      <alignment horizontal="center" vertical="center"/>
    </xf>
    <xf numFmtId="178" fontId="0" fillId="0" borderId="49" xfId="0" applyNumberFormat="1" applyFont="1" applyBorder="1" applyAlignment="1">
      <alignment horizontal="center" vertical="center"/>
    </xf>
    <xf numFmtId="178" fontId="0" fillId="0" borderId="30" xfId="0" applyNumberFormat="1" applyFont="1" applyBorder="1" applyAlignment="1">
      <alignment horizontal="center" vertical="center"/>
    </xf>
    <xf numFmtId="178" fontId="0" fillId="0" borderId="76" xfId="0" applyNumberFormat="1" applyFont="1" applyBorder="1" applyAlignment="1">
      <alignment horizontal="center" vertical="center"/>
    </xf>
    <xf numFmtId="178" fontId="0" fillId="0" borderId="77" xfId="0" applyNumberFormat="1" applyFont="1" applyBorder="1" applyAlignment="1">
      <alignment horizontal="center" vertical="center"/>
    </xf>
    <xf numFmtId="178" fontId="0" fillId="0" borderId="62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14" fontId="0" fillId="0" borderId="43" xfId="0" applyNumberFormat="1" applyFont="1" applyBorder="1" applyAlignment="1">
      <alignment horizontal="center" vertical="center"/>
    </xf>
    <xf numFmtId="14" fontId="0" fillId="0" borderId="41" xfId="0" applyNumberFormat="1" applyFont="1" applyBorder="1" applyAlignment="1">
      <alignment horizontal="center" vertical="center"/>
    </xf>
    <xf numFmtId="14" fontId="0" fillId="0" borderId="60" xfId="0" applyNumberFormat="1" applyFont="1" applyBorder="1" applyAlignment="1">
      <alignment horizontal="center" vertical="center"/>
    </xf>
    <xf numFmtId="14" fontId="0" fillId="0" borderId="5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178" fontId="0" fillId="0" borderId="60" xfId="0" applyNumberFormat="1" applyFont="1" applyBorder="1" applyAlignment="1">
      <alignment horizontal="center" vertical="center"/>
    </xf>
    <xf numFmtId="178" fontId="0" fillId="0" borderId="67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" fontId="0" fillId="0" borderId="83" xfId="0" applyNumberFormat="1" applyFont="1" applyBorder="1" applyAlignment="1">
      <alignment vertical="center"/>
    </xf>
    <xf numFmtId="2" fontId="0" fillId="0" borderId="62" xfId="0" applyNumberFormat="1" applyFont="1" applyBorder="1" applyAlignment="1">
      <alignment vertical="center"/>
    </xf>
    <xf numFmtId="0" fontId="0" fillId="0" borderId="8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83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46" xfId="0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204" fontId="0" fillId="0" borderId="52" xfId="0" applyNumberFormat="1" applyFont="1" applyBorder="1" applyAlignment="1">
      <alignment vertical="center"/>
    </xf>
    <xf numFmtId="204" fontId="0" fillId="0" borderId="60" xfId="0" applyNumberFormat="1" applyFont="1" applyBorder="1" applyAlignment="1">
      <alignment vertical="center"/>
    </xf>
    <xf numFmtId="178" fontId="1" fillId="0" borderId="68" xfId="0" applyNumberFormat="1" applyFont="1" applyBorder="1" applyAlignment="1">
      <alignment horizontal="center" vertical="center"/>
    </xf>
    <xf numFmtId="178" fontId="1" fillId="0" borderId="31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78" fontId="1" fillId="0" borderId="24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34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4" fontId="0" fillId="0" borderId="3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67" xfId="0" applyNumberFormat="1" applyFont="1" applyBorder="1" applyAlignment="1">
      <alignment horizontal="center" vertical="center"/>
    </xf>
    <xf numFmtId="0" fontId="0" fillId="0" borderId="68" xfId="0" applyNumberFormat="1" applyFont="1" applyBorder="1" applyAlignment="1">
      <alignment horizontal="center" vertical="center"/>
    </xf>
    <xf numFmtId="0" fontId="0" fillId="0" borderId="7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14" fontId="0" fillId="0" borderId="3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14" fontId="0" fillId="0" borderId="44" xfId="0" applyNumberFormat="1" applyFont="1" applyBorder="1" applyAlignment="1">
      <alignment horizontal="center" vertical="center"/>
    </xf>
    <xf numFmtId="14" fontId="0" fillId="0" borderId="39" xfId="0" applyNumberFormat="1" applyFont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62" xfId="0" applyBorder="1" applyAlignment="1">
      <alignment/>
    </xf>
    <xf numFmtId="0" fontId="0" fillId="0" borderId="46" xfId="0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204" fontId="0" fillId="0" borderId="47" xfId="0" applyNumberFormat="1" applyFont="1" applyBorder="1" applyAlignment="1">
      <alignment vertical="center"/>
    </xf>
    <xf numFmtId="204" fontId="0" fillId="0" borderId="79" xfId="0" applyNumberFormat="1" applyFont="1" applyBorder="1" applyAlignment="1">
      <alignment vertical="center"/>
    </xf>
    <xf numFmtId="178" fontId="0" fillId="0" borderId="79" xfId="0" applyNumberFormat="1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68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204" fontId="0" fillId="0" borderId="34" xfId="0" applyNumberFormat="1" applyFont="1" applyBorder="1" applyAlignment="1">
      <alignment horizontal="center" vertical="center"/>
    </xf>
    <xf numFmtId="204" fontId="0" fillId="0" borderId="10" xfId="0" applyNumberFormat="1" applyFont="1" applyBorder="1" applyAlignment="1">
      <alignment horizontal="center" vertical="center"/>
    </xf>
    <xf numFmtId="204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45" xfId="0" applyFont="1" applyBorder="1" applyAlignment="1">
      <alignment/>
    </xf>
    <xf numFmtId="204" fontId="0" fillId="0" borderId="50" xfId="0" applyNumberFormat="1" applyFont="1" applyBorder="1" applyAlignment="1">
      <alignment vertical="center"/>
    </xf>
    <xf numFmtId="204" fontId="0" fillId="0" borderId="43" xfId="0" applyNumberFormat="1" applyFont="1" applyBorder="1" applyAlignment="1">
      <alignment vertical="center"/>
    </xf>
    <xf numFmtId="0" fontId="0" fillId="0" borderId="79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3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204" fontId="0" fillId="0" borderId="67" xfId="0" applyNumberFormat="1" applyFont="1" applyBorder="1" applyAlignment="1">
      <alignment horizontal="center" vertical="center"/>
    </xf>
    <xf numFmtId="204" fontId="0" fillId="0" borderId="68" xfId="0" applyNumberFormat="1" applyFont="1" applyBorder="1" applyAlignment="1">
      <alignment horizontal="center" vertical="center"/>
    </xf>
    <xf numFmtId="204" fontId="0" fillId="0" borderId="3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/>
    </xf>
    <xf numFmtId="0" fontId="6" fillId="0" borderId="76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204" fontId="0" fillId="0" borderId="60" xfId="0" applyNumberFormat="1" applyFont="1" applyBorder="1" applyAlignment="1">
      <alignment horizontal="center" vertical="center"/>
    </xf>
    <xf numFmtId="204" fontId="0" fillId="0" borderId="79" xfId="0" applyNumberFormat="1" applyFont="1" applyBorder="1" applyAlignment="1">
      <alignment horizontal="center" vertical="center"/>
    </xf>
    <xf numFmtId="204" fontId="0" fillId="0" borderId="62" xfId="0" applyNumberFormat="1" applyFont="1" applyBorder="1" applyAlignment="1">
      <alignment horizontal="center" vertical="center"/>
    </xf>
    <xf numFmtId="204" fontId="0" fillId="0" borderId="46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38100</xdr:rowOff>
    </xdr:from>
    <xdr:to>
      <xdr:col>16</xdr:col>
      <xdr:colOff>1304925</xdr:colOff>
      <xdr:row>8</xdr:row>
      <xdr:rowOff>19050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0975" y="1066800"/>
          <a:ext cx="6743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SOFIA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TERRERO DE SANTAMARINA 455 - 1º PISO CONTRAFRENTE - MONTE GRANDE - TEL. 4367-6200 Int. 342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E-MAIL:tributosmunicipales@estebanecheverria.gob.ar</a:t>
          </a:r>
        </a:p>
      </xdr:txBody>
    </xdr:sp>
    <xdr:clientData/>
  </xdr:twoCellAnchor>
  <xdr:twoCellAnchor>
    <xdr:from>
      <xdr:col>5</xdr:col>
      <xdr:colOff>314325</xdr:colOff>
      <xdr:row>0</xdr:row>
      <xdr:rowOff>9525</xdr:rowOff>
    </xdr:from>
    <xdr:to>
      <xdr:col>16</xdr:col>
      <xdr:colOff>19050</xdr:colOff>
      <xdr:row>0</xdr:row>
      <xdr:rowOff>9525</xdr:rowOff>
    </xdr:to>
    <xdr:sp>
      <xdr:nvSpPr>
        <xdr:cNvPr id="2" name="Line 4"/>
        <xdr:cNvSpPr>
          <a:spLocks/>
        </xdr:cNvSpPr>
      </xdr:nvSpPr>
      <xdr:spPr>
        <a:xfrm>
          <a:off x="1771650" y="9525"/>
          <a:ext cx="386715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85725</xdr:colOff>
      <xdr:row>664</xdr:row>
      <xdr:rowOff>114300</xdr:rowOff>
    </xdr:from>
    <xdr:to>
      <xdr:col>191</xdr:col>
      <xdr:colOff>533400</xdr:colOff>
      <xdr:row>666</xdr:row>
      <xdr:rowOff>123825</xdr:rowOff>
    </xdr:to>
    <xdr:grpSp>
      <xdr:nvGrpSpPr>
        <xdr:cNvPr id="3" name="Group 5"/>
        <xdr:cNvGrpSpPr>
          <a:grpSpLocks/>
        </xdr:cNvGrpSpPr>
      </xdr:nvGrpSpPr>
      <xdr:grpSpPr>
        <a:xfrm>
          <a:off x="107632500" y="107565825"/>
          <a:ext cx="5934075" cy="333375"/>
          <a:chOff x="107580975" y="114588150"/>
          <a:chExt cx="5925600" cy="332496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107580975" y="114778171"/>
            <a:ext cx="5925600" cy="1424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AVELLANEDA 51 - JOSE M. EZEIZA - 1804 - BUENOS AIRES – TEL/FAX 4885-9060 – E MAIL:  secing_ezeiza@hotmail.com.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107580975" y="114588150"/>
            <a:ext cx="59256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333375</xdr:colOff>
      <xdr:row>6</xdr:row>
      <xdr:rowOff>76200</xdr:rowOff>
    </xdr:to>
    <xdr:pic>
      <xdr:nvPicPr>
        <xdr:cNvPr id="7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0"/>
          <a:ext cx="2066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0</xdr:row>
      <xdr:rowOff>0</xdr:rowOff>
    </xdr:from>
    <xdr:to>
      <xdr:col>13</xdr:col>
      <xdr:colOff>314325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629150" y="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0</xdr:row>
      <xdr:rowOff>0</xdr:rowOff>
    </xdr:from>
    <xdr:to>
      <xdr:col>13</xdr:col>
      <xdr:colOff>342900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57725" y="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495300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43025" y="0"/>
          <a:ext cx="428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AVELLANEDA 51 - J. M. EZEIZA - (1804) - BUENOS AIRES – TEL/FAX 4885-9060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E MAIL:  secing_empresas@hotmail.com</a:t>
          </a:r>
        </a:p>
      </xdr:txBody>
    </xdr:sp>
    <xdr:clientData/>
  </xdr:twoCellAnchor>
  <xdr:twoCellAnchor>
    <xdr:from>
      <xdr:col>5</xdr:col>
      <xdr:colOff>314325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771650" y="0"/>
          <a:ext cx="3867150" cy="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85725</xdr:colOff>
      <xdr:row>393</xdr:row>
      <xdr:rowOff>114300</xdr:rowOff>
    </xdr:from>
    <xdr:to>
      <xdr:col>191</xdr:col>
      <xdr:colOff>533400</xdr:colOff>
      <xdr:row>395</xdr:row>
      <xdr:rowOff>123825</xdr:rowOff>
    </xdr:to>
    <xdr:grpSp>
      <xdr:nvGrpSpPr>
        <xdr:cNvPr id="5" name="Group 5"/>
        <xdr:cNvGrpSpPr>
          <a:grpSpLocks/>
        </xdr:cNvGrpSpPr>
      </xdr:nvGrpSpPr>
      <xdr:grpSpPr>
        <a:xfrm>
          <a:off x="107632500" y="62865000"/>
          <a:ext cx="5934075" cy="333375"/>
          <a:chOff x="107580975" y="114588150"/>
          <a:chExt cx="5925600" cy="332496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107580975" y="114778171"/>
            <a:ext cx="5925600" cy="1424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AVELLANEDA 51 - JOSE M. EZEIZA - 1804 - BUENOS AIRES – TEL/FAX 4885-9060 – E MAIL:  secing_ezeiza@hotmail.com.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07580975" y="114588150"/>
            <a:ext cx="59256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800100</xdr:colOff>
      <xdr:row>0</xdr:row>
      <xdr:rowOff>0</xdr:rowOff>
    </xdr:from>
    <xdr:to>
      <xdr:col>13</xdr:col>
      <xdr:colOff>19050</xdr:colOff>
      <xdr:row>0</xdr:row>
      <xdr:rowOff>0</xdr:rowOff>
    </xdr:to>
    <xdr:pic>
      <xdr:nvPicPr>
        <xdr:cNvPr id="9" name="Picture 15" descr="membrete23"/>
        <xdr:cNvPicPr preferRelativeResize="1">
          <a:picLocks noChangeAspect="1"/>
        </xdr:cNvPicPr>
      </xdr:nvPicPr>
      <xdr:blipFill>
        <a:blip r:embed="rId1"/>
        <a:srcRect t="29804" r="-3794" b="13764"/>
        <a:stretch>
          <a:fillRect/>
        </a:stretch>
      </xdr:blipFill>
      <xdr:spPr>
        <a:xfrm>
          <a:off x="2257425" y="0"/>
          <a:ext cx="21812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scali\Mis%20documentos\Downloads\Declaracion_Jurada_Anual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1 Anverso "/>
      <sheetName val="HOJA 2 Anverso"/>
      <sheetName val="HOJA 1 Reverso"/>
      <sheetName val="HOJA 2 Reverso "/>
    </sheetNames>
    <sheetDataSet>
      <sheetData sheetId="0">
        <row r="73">
          <cell r="N73">
            <v>0</v>
          </cell>
          <cell r="Q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U73"/>
  <sheetViews>
    <sheetView showGridLines="0" showZeros="0" zoomScale="115" zoomScaleNormal="115" zoomScalePageLayoutView="0" workbookViewId="0" topLeftCell="A27">
      <selection activeCell="Q73" sqref="Q73"/>
    </sheetView>
  </sheetViews>
  <sheetFormatPr defaultColWidth="9.140625" defaultRowHeight="12.75"/>
  <cols>
    <col min="1" max="1" width="3.00390625" style="0" customWidth="1"/>
    <col min="2" max="2" width="5.140625" style="0" customWidth="1"/>
    <col min="3" max="3" width="3.8515625" style="0" customWidth="1"/>
    <col min="4" max="4" width="0.71875" style="0" customWidth="1"/>
    <col min="5" max="5" width="9.140625" style="0" customWidth="1"/>
    <col min="6" max="6" width="17.57421875" style="0" customWidth="1"/>
    <col min="7" max="7" width="0.85546875" style="0" customWidth="1"/>
    <col min="8" max="8" width="5.7109375" style="0" customWidth="1"/>
    <col min="9" max="9" width="0.5625" style="0" customWidth="1"/>
    <col min="10" max="10" width="9.140625" style="0" customWidth="1"/>
    <col min="11" max="11" width="0.85546875" style="0" customWidth="1"/>
    <col min="12" max="12" width="9.140625" style="0" customWidth="1"/>
    <col min="13" max="13" width="0.5625" style="0" customWidth="1"/>
    <col min="14" max="14" width="8.7109375" style="0" customWidth="1"/>
    <col min="15" max="15" width="1.1484375" style="0" customWidth="1"/>
    <col min="16" max="16" width="8.140625" style="0" customWidth="1"/>
    <col min="17" max="17" width="20.140625" style="0" customWidth="1"/>
  </cols>
  <sheetData>
    <row r="6" ht="17.25" customHeight="1"/>
    <row r="7" ht="17.25" customHeight="1"/>
    <row r="8" ht="13.5" thickBot="1"/>
    <row r="9" spans="2:17" ht="12.75" customHeight="1">
      <c r="B9" s="264" t="s">
        <v>46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6"/>
      <c r="P9" s="270"/>
      <c r="Q9" s="271"/>
    </row>
    <row r="10" spans="1:17" ht="10.5" customHeight="1" thickBot="1">
      <c r="A10" s="1"/>
      <c r="B10" s="267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9"/>
      <c r="O10" s="1"/>
      <c r="P10" s="272"/>
      <c r="Q10" s="273"/>
    </row>
    <row r="11" spans="1:17" ht="5.25" customHeight="1" thickBot="1">
      <c r="A11" s="278" t="s">
        <v>96</v>
      </c>
      <c r="C11" s="57"/>
      <c r="D11" s="57"/>
      <c r="E11" s="57"/>
      <c r="F11" s="57"/>
      <c r="G11" s="57"/>
      <c r="H11" s="57"/>
      <c r="I11" s="1"/>
      <c r="J11" s="1"/>
      <c r="K11" s="1"/>
      <c r="L11" s="1"/>
      <c r="M11" s="1"/>
      <c r="N11" s="1"/>
      <c r="O11" s="4"/>
      <c r="P11" s="272"/>
      <c r="Q11" s="273"/>
    </row>
    <row r="12" spans="1:17" ht="11.25" customHeight="1">
      <c r="A12" s="279"/>
      <c r="B12" s="302" t="s">
        <v>81</v>
      </c>
      <c r="C12" s="303"/>
      <c r="D12" s="303"/>
      <c r="E12" s="303"/>
      <c r="F12" s="303"/>
      <c r="G12" s="303"/>
      <c r="H12" s="303"/>
      <c r="I12" s="303"/>
      <c r="J12" s="304"/>
      <c r="K12" s="166"/>
      <c r="L12" s="308" t="s">
        <v>39</v>
      </c>
      <c r="M12" s="309"/>
      <c r="N12" s="310"/>
      <c r="O12" s="7"/>
      <c r="P12" s="272"/>
      <c r="Q12" s="273"/>
    </row>
    <row r="13" spans="1:17" ht="13.5" customHeight="1" thickBot="1">
      <c r="A13" s="279"/>
      <c r="B13" s="305"/>
      <c r="C13" s="306"/>
      <c r="D13" s="306"/>
      <c r="E13" s="306"/>
      <c r="F13" s="306"/>
      <c r="G13" s="306"/>
      <c r="H13" s="306"/>
      <c r="I13" s="306"/>
      <c r="J13" s="307"/>
      <c r="K13" s="166"/>
      <c r="L13" s="311"/>
      <c r="M13" s="312"/>
      <c r="N13" s="313"/>
      <c r="O13" s="4"/>
      <c r="P13" s="272"/>
      <c r="Q13" s="273"/>
    </row>
    <row r="14" spans="1:17" ht="5.25" customHeight="1" thickBot="1">
      <c r="A14" s="279"/>
      <c r="B14" s="167"/>
      <c r="C14" s="168"/>
      <c r="D14" s="168"/>
      <c r="E14" s="168"/>
      <c r="F14" s="168"/>
      <c r="G14" s="168"/>
      <c r="H14" s="168"/>
      <c r="I14" s="168"/>
      <c r="J14" s="168"/>
      <c r="K14" s="2"/>
      <c r="L14" s="2"/>
      <c r="M14" s="1"/>
      <c r="N14" s="169"/>
      <c r="O14" s="4"/>
      <c r="P14" s="272"/>
      <c r="Q14" s="273"/>
    </row>
    <row r="15" spans="1:17" ht="12.75">
      <c r="A15" s="279"/>
      <c r="B15" s="58">
        <v>1</v>
      </c>
      <c r="C15" s="314" t="s">
        <v>0</v>
      </c>
      <c r="D15" s="315"/>
      <c r="E15" s="315"/>
      <c r="F15" s="315"/>
      <c r="G15" s="315"/>
      <c r="H15" s="315"/>
      <c r="I15" s="315"/>
      <c r="J15" s="316"/>
      <c r="K15" s="170"/>
      <c r="L15" s="317" t="s">
        <v>1</v>
      </c>
      <c r="M15" s="318"/>
      <c r="N15" s="319"/>
      <c r="O15" s="8"/>
      <c r="P15" s="272"/>
      <c r="Q15" s="273"/>
    </row>
    <row r="16" spans="1:17" ht="15.75" customHeight="1" thickBot="1">
      <c r="A16" s="279"/>
      <c r="B16" s="329"/>
      <c r="C16" s="330"/>
      <c r="D16" s="330"/>
      <c r="E16" s="330"/>
      <c r="F16" s="330"/>
      <c r="G16" s="330"/>
      <c r="H16" s="330"/>
      <c r="I16" s="330"/>
      <c r="J16" s="331"/>
      <c r="K16" s="170"/>
      <c r="L16" s="320"/>
      <c r="M16" s="321"/>
      <c r="N16" s="322"/>
      <c r="O16" s="8"/>
      <c r="P16" s="272"/>
      <c r="Q16" s="273"/>
    </row>
    <row r="17" spans="1:17" ht="9" customHeight="1" thickBot="1">
      <c r="A17" s="279"/>
      <c r="B17" s="276" t="s">
        <v>2</v>
      </c>
      <c r="C17" s="277"/>
      <c r="D17" s="277"/>
      <c r="E17" s="277"/>
      <c r="F17" s="277"/>
      <c r="G17" s="277"/>
      <c r="H17" s="277"/>
      <c r="I17" s="277"/>
      <c r="J17" s="326"/>
      <c r="K17" s="6"/>
      <c r="L17" s="171"/>
      <c r="M17" s="171"/>
      <c r="N17" s="169"/>
      <c r="O17" s="8"/>
      <c r="P17" s="272"/>
      <c r="Q17" s="273"/>
    </row>
    <row r="18" spans="1:17" ht="13.5" customHeight="1">
      <c r="A18" s="279"/>
      <c r="B18" s="262"/>
      <c r="C18" s="263"/>
      <c r="D18" s="263"/>
      <c r="E18" s="263"/>
      <c r="F18" s="263"/>
      <c r="G18" s="172"/>
      <c r="H18" s="82"/>
      <c r="I18" s="2"/>
      <c r="J18" s="82"/>
      <c r="K18" s="28"/>
      <c r="M18" s="1"/>
      <c r="N18" s="63"/>
      <c r="O18" s="8"/>
      <c r="P18" s="272"/>
      <c r="Q18" s="273"/>
    </row>
    <row r="19" spans="1:17" ht="9" customHeight="1">
      <c r="A19" s="279"/>
      <c r="B19" s="327" t="s">
        <v>49</v>
      </c>
      <c r="C19" s="328"/>
      <c r="D19" s="328"/>
      <c r="E19" s="328"/>
      <c r="F19" s="328"/>
      <c r="G19" s="328"/>
      <c r="H19" s="328"/>
      <c r="I19" s="10"/>
      <c r="J19" s="10" t="s">
        <v>3</v>
      </c>
      <c r="K19" s="10"/>
      <c r="L19" s="9" t="s">
        <v>4</v>
      </c>
      <c r="M19" s="6"/>
      <c r="N19" s="62" t="s">
        <v>5</v>
      </c>
      <c r="O19" s="6"/>
      <c r="P19" s="272"/>
      <c r="Q19" s="273"/>
    </row>
    <row r="20" spans="1:17" ht="12.75">
      <c r="A20" s="279"/>
      <c r="B20" s="262"/>
      <c r="C20" s="263"/>
      <c r="D20" s="6"/>
      <c r="E20" s="263"/>
      <c r="F20" s="263"/>
      <c r="G20" s="263"/>
      <c r="H20" s="263"/>
      <c r="I20" s="263"/>
      <c r="J20" s="263"/>
      <c r="K20" s="6"/>
      <c r="L20" s="73"/>
      <c r="M20" s="164"/>
      <c r="N20" s="83"/>
      <c r="O20" s="6"/>
      <c r="P20" s="274" t="s">
        <v>6</v>
      </c>
      <c r="Q20" s="275"/>
    </row>
    <row r="21" spans="1:17" ht="9" customHeight="1" thickBot="1">
      <c r="A21" s="279"/>
      <c r="B21" s="293" t="s">
        <v>7</v>
      </c>
      <c r="C21" s="294"/>
      <c r="D21" s="61"/>
      <c r="E21" s="280" t="s">
        <v>8</v>
      </c>
      <c r="F21" s="281"/>
      <c r="G21" s="281"/>
      <c r="H21" s="281"/>
      <c r="I21" s="281"/>
      <c r="J21" s="282"/>
      <c r="K21" s="61"/>
      <c r="L21" s="291" t="s">
        <v>9</v>
      </c>
      <c r="M21" s="291"/>
      <c r="N21" s="292"/>
      <c r="O21" s="10"/>
      <c r="P21" s="300" t="s">
        <v>40</v>
      </c>
      <c r="Q21" s="301"/>
    </row>
    <row r="22" spans="1:17" ht="6.75" customHeight="1" thickBot="1">
      <c r="A22" s="279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"/>
    </row>
    <row r="23" spans="1:17" ht="12.75">
      <c r="A23" s="279"/>
      <c r="B23" s="58">
        <v>2</v>
      </c>
      <c r="C23" s="59" t="s">
        <v>10</v>
      </c>
      <c r="D23" s="59"/>
      <c r="E23" s="59"/>
      <c r="F23" s="59"/>
      <c r="G23" s="59"/>
      <c r="H23" s="59"/>
      <c r="I23" s="50"/>
      <c r="J23" s="50"/>
      <c r="K23" s="50"/>
      <c r="L23" s="50"/>
      <c r="M23" s="50"/>
      <c r="N23" s="50"/>
      <c r="O23" s="50"/>
      <c r="P23" s="50"/>
      <c r="Q23" s="60"/>
    </row>
    <row r="24" spans="1:17" ht="18" customHeight="1">
      <c r="A24" s="279"/>
      <c r="B24" s="295"/>
      <c r="C24" s="296"/>
      <c r="D24" s="296"/>
      <c r="E24" s="296"/>
      <c r="F24" s="296"/>
      <c r="G24" s="296"/>
      <c r="H24" s="296"/>
      <c r="I24" s="296"/>
      <c r="J24" s="297"/>
      <c r="K24" s="170"/>
      <c r="L24" s="5"/>
      <c r="M24" s="6"/>
      <c r="N24" s="5"/>
      <c r="O24" s="11"/>
      <c r="P24" s="298"/>
      <c r="Q24" s="299"/>
    </row>
    <row r="25" spans="1:17" ht="9" customHeight="1">
      <c r="A25" s="279"/>
      <c r="B25" s="276" t="s">
        <v>11</v>
      </c>
      <c r="C25" s="277"/>
      <c r="D25" s="277"/>
      <c r="E25" s="277"/>
      <c r="F25" s="277"/>
      <c r="G25" s="277"/>
      <c r="H25" s="277"/>
      <c r="I25" s="277"/>
      <c r="J25" s="277"/>
      <c r="K25" s="174"/>
      <c r="L25" s="9" t="s">
        <v>3</v>
      </c>
      <c r="M25" s="10"/>
      <c r="N25" s="175" t="s">
        <v>83</v>
      </c>
      <c r="O25" s="10"/>
      <c r="P25" s="9" t="s">
        <v>4</v>
      </c>
      <c r="Q25" s="62" t="s">
        <v>5</v>
      </c>
    </row>
    <row r="26" spans="1:17" ht="12.75">
      <c r="A26" s="279"/>
      <c r="B26" s="332"/>
      <c r="C26" s="333"/>
      <c r="D26" s="6"/>
      <c r="E26" s="334"/>
      <c r="F26" s="335"/>
      <c r="G26" s="335"/>
      <c r="H26" s="335"/>
      <c r="I26" s="335"/>
      <c r="J26" s="333"/>
      <c r="K26" s="6"/>
      <c r="L26" s="263"/>
      <c r="M26" s="263"/>
      <c r="N26" s="263"/>
      <c r="O26" s="170"/>
      <c r="P26" s="82"/>
      <c r="Q26" s="173"/>
    </row>
    <row r="27" spans="1:17" ht="9" customHeight="1" thickBot="1">
      <c r="A27" s="279"/>
      <c r="B27" s="336" t="s">
        <v>7</v>
      </c>
      <c r="C27" s="282"/>
      <c r="D27" s="61"/>
      <c r="E27" s="280" t="s">
        <v>8</v>
      </c>
      <c r="F27" s="281"/>
      <c r="G27" s="281"/>
      <c r="H27" s="281"/>
      <c r="I27" s="281"/>
      <c r="J27" s="282"/>
      <c r="K27" s="61"/>
      <c r="L27" s="291" t="s">
        <v>12</v>
      </c>
      <c r="M27" s="291"/>
      <c r="N27" s="291"/>
      <c r="O27" s="61"/>
      <c r="P27" s="291" t="s">
        <v>82</v>
      </c>
      <c r="Q27" s="292"/>
    </row>
    <row r="28" spans="1:17" ht="6.75" customHeight="1" thickBot="1">
      <c r="A28" s="27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25" customHeight="1" thickBot="1">
      <c r="A29" s="279"/>
      <c r="B29" s="56">
        <v>3</v>
      </c>
      <c r="C29" s="284" t="s">
        <v>41</v>
      </c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</row>
    <row r="30" spans="1:17" ht="11.25" customHeight="1" thickBot="1">
      <c r="A30" s="279"/>
      <c r="B30" s="12"/>
      <c r="C30" s="285" t="s">
        <v>13</v>
      </c>
      <c r="D30" s="285"/>
      <c r="E30" s="286"/>
      <c r="F30" s="287" t="s">
        <v>14</v>
      </c>
      <c r="G30" s="289"/>
      <c r="H30" s="289"/>
      <c r="I30" s="13"/>
      <c r="J30" s="250" t="s">
        <v>15</v>
      </c>
      <c r="K30" s="288"/>
      <c r="L30" s="288"/>
      <c r="M30" s="13"/>
      <c r="N30" s="287" t="s">
        <v>107</v>
      </c>
      <c r="O30" s="285"/>
      <c r="P30" s="286"/>
      <c r="Q30" s="107" t="s">
        <v>106</v>
      </c>
    </row>
    <row r="31" spans="1:17" ht="13.5" customHeight="1">
      <c r="A31" s="279"/>
      <c r="B31" s="214" t="s">
        <v>52</v>
      </c>
      <c r="C31" s="256"/>
      <c r="D31" s="257"/>
      <c r="E31" s="258"/>
      <c r="F31" s="219"/>
      <c r="G31" s="220"/>
      <c r="H31" s="220"/>
      <c r="I31" s="105"/>
      <c r="J31" s="221"/>
      <c r="K31" s="222"/>
      <c r="L31" s="222"/>
      <c r="M31" s="105"/>
      <c r="N31" s="219">
        <f>F31-J31</f>
        <v>0</v>
      </c>
      <c r="O31" s="247"/>
      <c r="P31" s="248"/>
      <c r="Q31" s="108"/>
    </row>
    <row r="32" spans="1:17" ht="13.5" customHeight="1">
      <c r="A32" s="279"/>
      <c r="B32" s="215"/>
      <c r="C32" s="230"/>
      <c r="D32" s="230"/>
      <c r="E32" s="255"/>
      <c r="F32" s="249"/>
      <c r="G32" s="232"/>
      <c r="H32" s="232"/>
      <c r="I32" s="94">
        <v>15000</v>
      </c>
      <c r="J32" s="225"/>
      <c r="K32" s="226"/>
      <c r="L32" s="226"/>
      <c r="M32" s="94"/>
      <c r="N32" s="223">
        <f>F32-J32</f>
        <v>0</v>
      </c>
      <c r="O32" s="239"/>
      <c r="P32" s="240"/>
      <c r="Q32" s="109"/>
    </row>
    <row r="33" spans="1:17" ht="13.5" customHeight="1">
      <c r="A33" s="279"/>
      <c r="B33" s="215"/>
      <c r="C33" s="230"/>
      <c r="D33" s="230"/>
      <c r="E33" s="255"/>
      <c r="F33" s="223"/>
      <c r="G33" s="224"/>
      <c r="H33" s="224"/>
      <c r="I33" s="94"/>
      <c r="J33" s="225"/>
      <c r="K33" s="226"/>
      <c r="L33" s="226"/>
      <c r="M33" s="94"/>
      <c r="N33" s="259">
        <f>F33-J33</f>
        <v>0</v>
      </c>
      <c r="O33" s="260"/>
      <c r="P33" s="261"/>
      <c r="Q33" s="109"/>
    </row>
    <row r="34" spans="1:17" ht="13.5" customHeight="1">
      <c r="A34" s="279"/>
      <c r="B34" s="216"/>
      <c r="C34" s="244"/>
      <c r="D34" s="245"/>
      <c r="E34" s="246"/>
      <c r="F34" s="231"/>
      <c r="G34" s="232"/>
      <c r="H34" s="231"/>
      <c r="I34" s="98"/>
      <c r="J34" s="241"/>
      <c r="K34" s="242"/>
      <c r="L34" s="242"/>
      <c r="M34" s="94"/>
      <c r="N34" s="241"/>
      <c r="O34" s="242"/>
      <c r="P34" s="243"/>
      <c r="Q34" s="110"/>
    </row>
    <row r="35" spans="1:17" ht="13.5" customHeight="1">
      <c r="A35" s="279"/>
      <c r="B35" s="216"/>
      <c r="C35" s="227"/>
      <c r="D35" s="228"/>
      <c r="E35" s="229"/>
      <c r="F35" s="197" t="s">
        <v>92</v>
      </c>
      <c r="G35" s="196"/>
      <c r="H35" s="200"/>
      <c r="I35" s="14"/>
      <c r="J35" s="233" t="s">
        <v>93</v>
      </c>
      <c r="K35" s="234"/>
      <c r="L35" s="234"/>
      <c r="M35" s="234"/>
      <c r="N35" s="234"/>
      <c r="O35" s="234"/>
      <c r="P35" s="235"/>
      <c r="Q35" s="109">
        <f>SUM(Q31:Q34)</f>
        <v>0</v>
      </c>
    </row>
    <row r="36" spans="1:17" ht="13.5" customHeight="1" thickBot="1">
      <c r="A36" s="279"/>
      <c r="B36" s="217"/>
      <c r="C36" s="283"/>
      <c r="D36" s="283"/>
      <c r="E36" s="283"/>
      <c r="F36" s="197"/>
      <c r="G36" s="196"/>
      <c r="H36" s="198"/>
      <c r="I36" s="113"/>
      <c r="J36" s="236" t="s">
        <v>94</v>
      </c>
      <c r="K36" s="237"/>
      <c r="L36" s="237"/>
      <c r="M36" s="237"/>
      <c r="N36" s="237"/>
      <c r="O36" s="237"/>
      <c r="P36" s="238"/>
      <c r="Q36" s="114"/>
    </row>
    <row r="37" spans="1:17" ht="13.5" customHeight="1" thickBot="1">
      <c r="A37" s="279"/>
      <c r="B37" s="218"/>
      <c r="C37" s="230"/>
      <c r="D37" s="230"/>
      <c r="E37" s="230"/>
      <c r="F37" s="199"/>
      <c r="G37" s="73"/>
      <c r="H37" s="78"/>
      <c r="I37" s="115"/>
      <c r="J37" s="250" t="s">
        <v>95</v>
      </c>
      <c r="K37" s="251"/>
      <c r="L37" s="251"/>
      <c r="M37" s="115"/>
      <c r="N37" s="252"/>
      <c r="O37" s="253"/>
      <c r="P37" s="254"/>
      <c r="Q37" s="111">
        <f>+Q35+Q36</f>
        <v>0</v>
      </c>
    </row>
    <row r="38" spans="1:19" ht="12.75">
      <c r="A38" s="2"/>
      <c r="B38" s="214" t="s">
        <v>53</v>
      </c>
      <c r="C38" s="256"/>
      <c r="D38" s="257"/>
      <c r="E38" s="258"/>
      <c r="F38" s="219"/>
      <c r="G38" s="220"/>
      <c r="H38" s="220"/>
      <c r="I38" s="105"/>
      <c r="J38" s="221"/>
      <c r="K38" s="222"/>
      <c r="L38" s="222"/>
      <c r="M38" s="105"/>
      <c r="N38" s="219">
        <f>F38-J38</f>
        <v>0</v>
      </c>
      <c r="O38" s="247"/>
      <c r="P38" s="248"/>
      <c r="Q38" s="108"/>
      <c r="R38" s="19"/>
      <c r="S38" s="19"/>
    </row>
    <row r="39" spans="1:21" ht="12.75">
      <c r="A39" s="1"/>
      <c r="B39" s="215"/>
      <c r="C39" s="230"/>
      <c r="D39" s="230"/>
      <c r="E39" s="255"/>
      <c r="F39" s="249"/>
      <c r="G39" s="232"/>
      <c r="H39" s="232"/>
      <c r="I39" s="94">
        <v>15000</v>
      </c>
      <c r="J39" s="225"/>
      <c r="K39" s="226"/>
      <c r="L39" s="226"/>
      <c r="M39" s="94"/>
      <c r="N39" s="223">
        <f>F39-J39</f>
        <v>0</v>
      </c>
      <c r="O39" s="239"/>
      <c r="P39" s="240"/>
      <c r="Q39" s="109"/>
      <c r="T39" s="19"/>
      <c r="U39" s="19"/>
    </row>
    <row r="40" spans="1:17" ht="12.75">
      <c r="A40" s="1"/>
      <c r="B40" s="215"/>
      <c r="C40" s="230"/>
      <c r="D40" s="230"/>
      <c r="E40" s="255"/>
      <c r="F40" s="223"/>
      <c r="G40" s="224"/>
      <c r="H40" s="224"/>
      <c r="I40" s="94"/>
      <c r="J40" s="225"/>
      <c r="K40" s="226"/>
      <c r="L40" s="226"/>
      <c r="M40" s="94"/>
      <c r="N40" s="259">
        <f>F40-J40</f>
        <v>0</v>
      </c>
      <c r="O40" s="260"/>
      <c r="P40" s="261"/>
      <c r="Q40" s="109"/>
    </row>
    <row r="41" spans="1:17" ht="12.75">
      <c r="A41" s="1"/>
      <c r="B41" s="216"/>
      <c r="C41" s="244"/>
      <c r="D41" s="245"/>
      <c r="E41" s="246"/>
      <c r="F41" s="231"/>
      <c r="G41" s="232"/>
      <c r="H41" s="231"/>
      <c r="I41" s="98"/>
      <c r="J41" s="241"/>
      <c r="K41" s="242"/>
      <c r="L41" s="242"/>
      <c r="M41" s="94"/>
      <c r="N41" s="241"/>
      <c r="O41" s="242"/>
      <c r="P41" s="243"/>
      <c r="Q41" s="110"/>
    </row>
    <row r="42" spans="1:17" ht="12.75">
      <c r="A42" s="1"/>
      <c r="B42" s="216"/>
      <c r="C42" s="227"/>
      <c r="D42" s="228"/>
      <c r="E42" s="229"/>
      <c r="F42" s="197" t="s">
        <v>92</v>
      </c>
      <c r="G42" s="196"/>
      <c r="H42" s="200"/>
      <c r="I42" s="14"/>
      <c r="J42" s="233" t="s">
        <v>93</v>
      </c>
      <c r="K42" s="234"/>
      <c r="L42" s="234"/>
      <c r="M42" s="234"/>
      <c r="N42" s="234"/>
      <c r="O42" s="234"/>
      <c r="P42" s="235"/>
      <c r="Q42" s="109">
        <f>SUM(Q38:Q41)</f>
        <v>0</v>
      </c>
    </row>
    <row r="43" spans="2:17" ht="13.5" thickBot="1">
      <c r="B43" s="217"/>
      <c r="C43" s="283"/>
      <c r="D43" s="283"/>
      <c r="E43" s="283"/>
      <c r="F43" s="197"/>
      <c r="G43" s="196"/>
      <c r="H43" s="198"/>
      <c r="I43" s="113"/>
      <c r="J43" s="236" t="s">
        <v>94</v>
      </c>
      <c r="K43" s="237"/>
      <c r="L43" s="237"/>
      <c r="M43" s="237"/>
      <c r="N43" s="237"/>
      <c r="O43" s="237"/>
      <c r="P43" s="238"/>
      <c r="Q43" s="114"/>
    </row>
    <row r="44" spans="2:17" ht="15.75" thickBot="1">
      <c r="B44" s="218"/>
      <c r="C44" s="230"/>
      <c r="D44" s="230"/>
      <c r="E44" s="230"/>
      <c r="F44" s="199"/>
      <c r="G44" s="73"/>
      <c r="H44" s="78"/>
      <c r="I44" s="115"/>
      <c r="J44" s="250" t="s">
        <v>95</v>
      </c>
      <c r="K44" s="251"/>
      <c r="L44" s="251"/>
      <c r="M44" s="115"/>
      <c r="N44" s="252"/>
      <c r="O44" s="253"/>
      <c r="P44" s="254"/>
      <c r="Q44" s="111">
        <f>+Q42+Q43</f>
        <v>0</v>
      </c>
    </row>
    <row r="45" spans="2:17" ht="12.75">
      <c r="B45" s="214" t="s">
        <v>54</v>
      </c>
      <c r="C45" s="256"/>
      <c r="D45" s="257"/>
      <c r="E45" s="258"/>
      <c r="F45" s="219"/>
      <c r="G45" s="220"/>
      <c r="H45" s="220"/>
      <c r="I45" s="105"/>
      <c r="J45" s="221"/>
      <c r="K45" s="222"/>
      <c r="L45" s="222"/>
      <c r="M45" s="105"/>
      <c r="N45" s="219">
        <f>F45-J45</f>
        <v>0</v>
      </c>
      <c r="O45" s="247"/>
      <c r="P45" s="248"/>
      <c r="Q45" s="108"/>
    </row>
    <row r="46" spans="2:17" ht="12.75">
      <c r="B46" s="215"/>
      <c r="C46" s="230"/>
      <c r="D46" s="230"/>
      <c r="E46" s="255"/>
      <c r="F46" s="249"/>
      <c r="G46" s="232"/>
      <c r="H46" s="232"/>
      <c r="I46" s="94">
        <v>15000</v>
      </c>
      <c r="J46" s="225"/>
      <c r="K46" s="226"/>
      <c r="L46" s="226"/>
      <c r="M46" s="94"/>
      <c r="N46" s="223">
        <f>F46-J46</f>
        <v>0</v>
      </c>
      <c r="O46" s="239"/>
      <c r="P46" s="240"/>
      <c r="Q46" s="109"/>
    </row>
    <row r="47" spans="2:17" ht="12.75">
      <c r="B47" s="215"/>
      <c r="C47" s="230"/>
      <c r="D47" s="230"/>
      <c r="E47" s="255"/>
      <c r="F47" s="223"/>
      <c r="G47" s="224"/>
      <c r="H47" s="224"/>
      <c r="I47" s="94"/>
      <c r="J47" s="225"/>
      <c r="K47" s="226"/>
      <c r="L47" s="226"/>
      <c r="M47" s="94"/>
      <c r="N47" s="259">
        <f>F47-J47</f>
        <v>0</v>
      </c>
      <c r="O47" s="260"/>
      <c r="P47" s="261"/>
      <c r="Q47" s="109"/>
    </row>
    <row r="48" spans="2:17" ht="12.75">
      <c r="B48" s="216"/>
      <c r="C48" s="244"/>
      <c r="D48" s="245"/>
      <c r="E48" s="246"/>
      <c r="F48" s="231"/>
      <c r="G48" s="232"/>
      <c r="H48" s="231"/>
      <c r="I48" s="98"/>
      <c r="J48" s="241"/>
      <c r="K48" s="242"/>
      <c r="L48" s="242"/>
      <c r="M48" s="94"/>
      <c r="N48" s="241"/>
      <c r="O48" s="242"/>
      <c r="P48" s="243"/>
      <c r="Q48" s="110"/>
    </row>
    <row r="49" spans="2:17" ht="12.75">
      <c r="B49" s="216"/>
      <c r="C49" s="227"/>
      <c r="D49" s="228"/>
      <c r="E49" s="229"/>
      <c r="F49" s="197" t="s">
        <v>92</v>
      </c>
      <c r="G49" s="196"/>
      <c r="H49" s="200"/>
      <c r="I49" s="14"/>
      <c r="J49" s="233" t="s">
        <v>93</v>
      </c>
      <c r="K49" s="234"/>
      <c r="L49" s="234"/>
      <c r="M49" s="234"/>
      <c r="N49" s="234"/>
      <c r="O49" s="234"/>
      <c r="P49" s="235"/>
      <c r="Q49" s="109">
        <f>SUM(Q45:Q48)</f>
        <v>0</v>
      </c>
    </row>
    <row r="50" spans="2:17" ht="13.5" thickBot="1">
      <c r="B50" s="217"/>
      <c r="C50" s="283"/>
      <c r="D50" s="283"/>
      <c r="E50" s="283"/>
      <c r="F50" s="197"/>
      <c r="G50" s="196"/>
      <c r="H50" s="198"/>
      <c r="I50" s="113"/>
      <c r="J50" s="236" t="s">
        <v>94</v>
      </c>
      <c r="K50" s="237"/>
      <c r="L50" s="237"/>
      <c r="M50" s="237"/>
      <c r="N50" s="237"/>
      <c r="O50" s="237"/>
      <c r="P50" s="238"/>
      <c r="Q50" s="114"/>
    </row>
    <row r="51" spans="1:17" ht="15.75" thickBot="1">
      <c r="A51" s="20"/>
      <c r="B51" s="218"/>
      <c r="C51" s="230"/>
      <c r="D51" s="230"/>
      <c r="E51" s="230"/>
      <c r="F51" s="199"/>
      <c r="G51" s="73"/>
      <c r="H51" s="78"/>
      <c r="I51" s="115"/>
      <c r="J51" s="250" t="s">
        <v>95</v>
      </c>
      <c r="K51" s="251"/>
      <c r="L51" s="251"/>
      <c r="M51" s="115"/>
      <c r="N51" s="252"/>
      <c r="O51" s="253"/>
      <c r="P51" s="254"/>
      <c r="Q51" s="111">
        <f>+Q49+Q50</f>
        <v>0</v>
      </c>
    </row>
    <row r="52" spans="1:17" ht="12.75">
      <c r="A52" s="20"/>
      <c r="B52" s="214" t="s">
        <v>55</v>
      </c>
      <c r="C52" s="256"/>
      <c r="D52" s="257"/>
      <c r="E52" s="258"/>
      <c r="F52" s="219"/>
      <c r="G52" s="220"/>
      <c r="H52" s="220"/>
      <c r="I52" s="105"/>
      <c r="J52" s="221"/>
      <c r="K52" s="222"/>
      <c r="L52" s="222"/>
      <c r="M52" s="105"/>
      <c r="N52" s="219">
        <f>F52-J52</f>
        <v>0</v>
      </c>
      <c r="O52" s="247"/>
      <c r="P52" s="248"/>
      <c r="Q52" s="108"/>
    </row>
    <row r="53" spans="1:17" ht="12.75">
      <c r="A53" s="20"/>
      <c r="B53" s="215"/>
      <c r="C53" s="230"/>
      <c r="D53" s="230"/>
      <c r="E53" s="255"/>
      <c r="F53" s="249"/>
      <c r="G53" s="232"/>
      <c r="H53" s="232"/>
      <c r="I53" s="94">
        <v>15000</v>
      </c>
      <c r="J53" s="225"/>
      <c r="K53" s="226"/>
      <c r="L53" s="226"/>
      <c r="M53" s="94"/>
      <c r="N53" s="223">
        <f>F53-J53</f>
        <v>0</v>
      </c>
      <c r="O53" s="239"/>
      <c r="P53" s="240"/>
      <c r="Q53" s="109"/>
    </row>
    <row r="54" spans="1:17" ht="12.75">
      <c r="A54" s="20"/>
      <c r="B54" s="215"/>
      <c r="C54" s="230"/>
      <c r="D54" s="230"/>
      <c r="E54" s="255"/>
      <c r="F54" s="223"/>
      <c r="G54" s="224"/>
      <c r="H54" s="224"/>
      <c r="I54" s="94"/>
      <c r="J54" s="225"/>
      <c r="K54" s="226"/>
      <c r="L54" s="226"/>
      <c r="M54" s="94"/>
      <c r="N54" s="259">
        <f>F54-J54</f>
        <v>0</v>
      </c>
      <c r="O54" s="260"/>
      <c r="P54" s="261"/>
      <c r="Q54" s="109"/>
    </row>
    <row r="55" spans="1:17" ht="12.75">
      <c r="A55" s="20"/>
      <c r="B55" s="216"/>
      <c r="C55" s="244"/>
      <c r="D55" s="245"/>
      <c r="E55" s="246"/>
      <c r="F55" s="231"/>
      <c r="G55" s="232"/>
      <c r="H55" s="231"/>
      <c r="I55" s="98"/>
      <c r="J55" s="241"/>
      <c r="K55" s="242"/>
      <c r="L55" s="242"/>
      <c r="M55" s="94"/>
      <c r="N55" s="241"/>
      <c r="O55" s="242"/>
      <c r="P55" s="243"/>
      <c r="Q55" s="110"/>
    </row>
    <row r="56" spans="1:17" ht="12.75">
      <c r="A56" s="20"/>
      <c r="B56" s="216"/>
      <c r="C56" s="227"/>
      <c r="D56" s="228"/>
      <c r="E56" s="229"/>
      <c r="F56" s="197" t="s">
        <v>92</v>
      </c>
      <c r="G56" s="196"/>
      <c r="H56" s="200"/>
      <c r="I56" s="14"/>
      <c r="J56" s="233" t="s">
        <v>93</v>
      </c>
      <c r="K56" s="234"/>
      <c r="L56" s="234"/>
      <c r="M56" s="234"/>
      <c r="N56" s="234"/>
      <c r="O56" s="234"/>
      <c r="P56" s="235"/>
      <c r="Q56" s="109">
        <f>SUM(Q52:Q55)</f>
        <v>0</v>
      </c>
    </row>
    <row r="57" spans="2:17" ht="13.5" thickBot="1">
      <c r="B57" s="217"/>
      <c r="C57" s="283"/>
      <c r="D57" s="283"/>
      <c r="E57" s="283"/>
      <c r="F57" s="197"/>
      <c r="G57" s="196"/>
      <c r="H57" s="198"/>
      <c r="I57" s="113"/>
      <c r="J57" s="236" t="s">
        <v>94</v>
      </c>
      <c r="K57" s="237"/>
      <c r="L57" s="237"/>
      <c r="M57" s="237"/>
      <c r="N57" s="237"/>
      <c r="O57" s="237"/>
      <c r="P57" s="238"/>
      <c r="Q57" s="114"/>
    </row>
    <row r="58" spans="2:17" ht="15.75" thickBot="1">
      <c r="B58" s="218"/>
      <c r="C58" s="230"/>
      <c r="D58" s="230"/>
      <c r="E58" s="230"/>
      <c r="F58" s="199"/>
      <c r="G58" s="73"/>
      <c r="H58" s="78"/>
      <c r="I58" s="115"/>
      <c r="J58" s="250" t="s">
        <v>95</v>
      </c>
      <c r="K58" s="251"/>
      <c r="L58" s="251"/>
      <c r="M58" s="115"/>
      <c r="N58" s="252"/>
      <c r="O58" s="253"/>
      <c r="P58" s="254"/>
      <c r="Q58" s="111">
        <f>+Q56+Q57</f>
        <v>0</v>
      </c>
    </row>
    <row r="59" spans="2:17" ht="12.75">
      <c r="B59" s="214" t="s">
        <v>56</v>
      </c>
      <c r="C59" s="256"/>
      <c r="D59" s="257"/>
      <c r="E59" s="258"/>
      <c r="F59" s="219"/>
      <c r="G59" s="220"/>
      <c r="H59" s="220"/>
      <c r="I59" s="105"/>
      <c r="J59" s="221"/>
      <c r="K59" s="222"/>
      <c r="L59" s="222"/>
      <c r="M59" s="105"/>
      <c r="N59" s="219">
        <f>F59-J59</f>
        <v>0</v>
      </c>
      <c r="O59" s="247"/>
      <c r="P59" s="248"/>
      <c r="Q59" s="108"/>
    </row>
    <row r="60" spans="2:17" ht="12.75">
      <c r="B60" s="215"/>
      <c r="C60" s="230"/>
      <c r="D60" s="230"/>
      <c r="E60" s="255"/>
      <c r="F60" s="249"/>
      <c r="G60" s="232"/>
      <c r="H60" s="232"/>
      <c r="I60" s="94">
        <v>15000</v>
      </c>
      <c r="J60" s="225"/>
      <c r="K60" s="226"/>
      <c r="L60" s="226"/>
      <c r="M60" s="94"/>
      <c r="N60" s="223">
        <f>F60-J60</f>
        <v>0</v>
      </c>
      <c r="O60" s="239"/>
      <c r="P60" s="240"/>
      <c r="Q60" s="109"/>
    </row>
    <row r="61" spans="2:17" ht="12.75">
      <c r="B61" s="215"/>
      <c r="C61" s="230"/>
      <c r="D61" s="230"/>
      <c r="E61" s="255"/>
      <c r="F61" s="223"/>
      <c r="G61" s="224"/>
      <c r="H61" s="224"/>
      <c r="I61" s="94"/>
      <c r="J61" s="225"/>
      <c r="K61" s="226"/>
      <c r="L61" s="226"/>
      <c r="M61" s="94"/>
      <c r="N61" s="259">
        <f>F61-J61</f>
        <v>0</v>
      </c>
      <c r="O61" s="260"/>
      <c r="P61" s="261"/>
      <c r="Q61" s="109"/>
    </row>
    <row r="62" spans="2:17" ht="12.75">
      <c r="B62" s="216"/>
      <c r="C62" s="244"/>
      <c r="D62" s="245"/>
      <c r="E62" s="246"/>
      <c r="F62" s="231"/>
      <c r="G62" s="232"/>
      <c r="H62" s="231"/>
      <c r="I62" s="98"/>
      <c r="J62" s="241"/>
      <c r="K62" s="242"/>
      <c r="L62" s="242"/>
      <c r="M62" s="94"/>
      <c r="N62" s="241"/>
      <c r="O62" s="242"/>
      <c r="P62" s="243"/>
      <c r="Q62" s="110"/>
    </row>
    <row r="63" spans="2:17" ht="12.75">
      <c r="B63" s="216"/>
      <c r="C63" s="227"/>
      <c r="D63" s="228"/>
      <c r="E63" s="229"/>
      <c r="F63" s="197" t="s">
        <v>92</v>
      </c>
      <c r="G63" s="196"/>
      <c r="H63" s="200"/>
      <c r="I63" s="14"/>
      <c r="J63" s="233" t="s">
        <v>93</v>
      </c>
      <c r="K63" s="234"/>
      <c r="L63" s="234"/>
      <c r="M63" s="234"/>
      <c r="N63" s="234"/>
      <c r="O63" s="234"/>
      <c r="P63" s="235"/>
      <c r="Q63" s="109">
        <f>SUM(Q59:Q62)</f>
        <v>0</v>
      </c>
    </row>
    <row r="64" spans="2:17" ht="13.5" thickBot="1">
      <c r="B64" s="217"/>
      <c r="C64" s="283"/>
      <c r="D64" s="283"/>
      <c r="E64" s="283"/>
      <c r="F64" s="197"/>
      <c r="G64" s="196"/>
      <c r="H64" s="198"/>
      <c r="I64" s="113"/>
      <c r="J64" s="236" t="s">
        <v>94</v>
      </c>
      <c r="K64" s="237"/>
      <c r="L64" s="237"/>
      <c r="M64" s="237"/>
      <c r="N64" s="237"/>
      <c r="O64" s="237"/>
      <c r="P64" s="238"/>
      <c r="Q64" s="114"/>
    </row>
    <row r="65" spans="2:17" ht="15.75" thickBot="1">
      <c r="B65" s="218"/>
      <c r="C65" s="230"/>
      <c r="D65" s="230"/>
      <c r="E65" s="230"/>
      <c r="F65" s="199"/>
      <c r="G65" s="73"/>
      <c r="H65" s="78"/>
      <c r="I65" s="115"/>
      <c r="J65" s="250" t="s">
        <v>95</v>
      </c>
      <c r="K65" s="251"/>
      <c r="L65" s="251"/>
      <c r="M65" s="115"/>
      <c r="N65" s="252"/>
      <c r="O65" s="253"/>
      <c r="P65" s="254"/>
      <c r="Q65" s="111">
        <f>+Q63+Q64</f>
        <v>0</v>
      </c>
    </row>
    <row r="66" spans="2:17" ht="12.75">
      <c r="B66" s="214" t="s">
        <v>57</v>
      </c>
      <c r="C66" s="256"/>
      <c r="D66" s="257"/>
      <c r="E66" s="258"/>
      <c r="F66" s="219"/>
      <c r="G66" s="220"/>
      <c r="H66" s="220"/>
      <c r="I66" s="105"/>
      <c r="J66" s="221"/>
      <c r="K66" s="222"/>
      <c r="L66" s="222"/>
      <c r="M66" s="105"/>
      <c r="N66" s="219">
        <f>F66-J66</f>
        <v>0</v>
      </c>
      <c r="O66" s="247"/>
      <c r="P66" s="248"/>
      <c r="Q66" s="108"/>
    </row>
    <row r="67" spans="2:17" ht="12.75">
      <c r="B67" s="215"/>
      <c r="C67" s="230"/>
      <c r="D67" s="230"/>
      <c r="E67" s="255"/>
      <c r="F67" s="249"/>
      <c r="G67" s="232"/>
      <c r="H67" s="232"/>
      <c r="I67" s="94">
        <v>15000</v>
      </c>
      <c r="J67" s="225"/>
      <c r="K67" s="226"/>
      <c r="L67" s="226"/>
      <c r="M67" s="94"/>
      <c r="N67" s="223">
        <f>F67-J67</f>
        <v>0</v>
      </c>
      <c r="O67" s="239"/>
      <c r="P67" s="240"/>
      <c r="Q67" s="109"/>
    </row>
    <row r="68" spans="2:17" ht="12.75">
      <c r="B68" s="215"/>
      <c r="C68" s="230"/>
      <c r="D68" s="230"/>
      <c r="E68" s="255"/>
      <c r="F68" s="223"/>
      <c r="G68" s="224"/>
      <c r="H68" s="224"/>
      <c r="I68" s="94"/>
      <c r="J68" s="225"/>
      <c r="K68" s="226"/>
      <c r="L68" s="226"/>
      <c r="M68" s="94"/>
      <c r="N68" s="259">
        <f>F68-J68</f>
        <v>0</v>
      </c>
      <c r="O68" s="260"/>
      <c r="P68" s="261"/>
      <c r="Q68" s="109"/>
    </row>
    <row r="69" spans="2:17" ht="12.75">
      <c r="B69" s="216"/>
      <c r="C69" s="244"/>
      <c r="D69" s="245"/>
      <c r="E69" s="246"/>
      <c r="F69" s="231"/>
      <c r="G69" s="232"/>
      <c r="H69" s="231"/>
      <c r="I69" s="98"/>
      <c r="J69" s="241"/>
      <c r="K69" s="242"/>
      <c r="L69" s="242"/>
      <c r="M69" s="94"/>
      <c r="N69" s="241"/>
      <c r="O69" s="242"/>
      <c r="P69" s="243"/>
      <c r="Q69" s="110"/>
    </row>
    <row r="70" spans="2:17" ht="12.75">
      <c r="B70" s="216"/>
      <c r="C70" s="227"/>
      <c r="D70" s="228"/>
      <c r="E70" s="229"/>
      <c r="F70" s="197" t="s">
        <v>92</v>
      </c>
      <c r="G70" s="196"/>
      <c r="H70" s="200"/>
      <c r="I70" s="14"/>
      <c r="J70" s="233" t="s">
        <v>93</v>
      </c>
      <c r="K70" s="234"/>
      <c r="L70" s="234"/>
      <c r="M70" s="234"/>
      <c r="N70" s="234"/>
      <c r="O70" s="234"/>
      <c r="P70" s="235"/>
      <c r="Q70" s="109">
        <f>SUM(Q66:Q69)</f>
        <v>0</v>
      </c>
    </row>
    <row r="71" spans="2:17" ht="13.5" thickBot="1">
      <c r="B71" s="217"/>
      <c r="C71" s="283"/>
      <c r="D71" s="283"/>
      <c r="E71" s="283"/>
      <c r="F71" s="197"/>
      <c r="G71" s="196"/>
      <c r="H71" s="198"/>
      <c r="I71" s="113"/>
      <c r="J71" s="236" t="s">
        <v>94</v>
      </c>
      <c r="K71" s="237"/>
      <c r="L71" s="237"/>
      <c r="M71" s="237"/>
      <c r="N71" s="237"/>
      <c r="O71" s="237"/>
      <c r="P71" s="238"/>
      <c r="Q71" s="114"/>
    </row>
    <row r="72" spans="2:17" ht="15.75" thickBot="1">
      <c r="B72" s="218"/>
      <c r="C72" s="230"/>
      <c r="D72" s="230"/>
      <c r="E72" s="230"/>
      <c r="F72" s="199"/>
      <c r="G72" s="73"/>
      <c r="H72" s="78"/>
      <c r="I72" s="115"/>
      <c r="J72" s="250" t="s">
        <v>95</v>
      </c>
      <c r="K72" s="251"/>
      <c r="L72" s="251"/>
      <c r="M72" s="115"/>
      <c r="N72" s="252"/>
      <c r="O72" s="253"/>
      <c r="P72" s="254"/>
      <c r="Q72" s="111">
        <f>+Q70+Q71</f>
        <v>0</v>
      </c>
    </row>
    <row r="73" spans="2:17" ht="13.5" thickBot="1">
      <c r="B73" s="208" t="s">
        <v>50</v>
      </c>
      <c r="C73" s="209"/>
      <c r="D73" s="209"/>
      <c r="E73" s="210"/>
      <c r="F73" s="211">
        <f>+SUM(F31:H33)+SUM(F38:H40)+SUM(F45:H47)+SUM(F52:H54)+SUM(F59:H61)+SUM(F66:H68)</f>
        <v>0</v>
      </c>
      <c r="G73" s="212"/>
      <c r="H73" s="212"/>
      <c r="I73" s="213"/>
      <c r="J73" s="211">
        <f>+SUM(J31:L33)+SUM(J38:L40)+SUM(J45:L47)+SUM(J52:L54)+SUM(J59:L61)+SUM(J66:L68)</f>
        <v>0</v>
      </c>
      <c r="K73" s="212"/>
      <c r="L73" s="212"/>
      <c r="M73" s="213"/>
      <c r="N73" s="323">
        <v>0</v>
      </c>
      <c r="O73" s="324"/>
      <c r="P73" s="325"/>
      <c r="Q73" s="112">
        <f>+Q37+Q44+Q51+Q58+Q65+Q72</f>
        <v>0</v>
      </c>
    </row>
  </sheetData>
  <sheetProtection/>
  <mergeCells count="184">
    <mergeCell ref="B17:J17"/>
    <mergeCell ref="B19:H19"/>
    <mergeCell ref="L21:N21"/>
    <mergeCell ref="B16:J16"/>
    <mergeCell ref="L26:N26"/>
    <mergeCell ref="L27:N27"/>
    <mergeCell ref="B26:C26"/>
    <mergeCell ref="E26:J26"/>
    <mergeCell ref="B27:C27"/>
    <mergeCell ref="E27:J27"/>
    <mergeCell ref="J72:L72"/>
    <mergeCell ref="N72:P72"/>
    <mergeCell ref="C67:E67"/>
    <mergeCell ref="C69:E69"/>
    <mergeCell ref="N73:P73"/>
    <mergeCell ref="F67:H67"/>
    <mergeCell ref="J67:L67"/>
    <mergeCell ref="N67:P67"/>
    <mergeCell ref="C68:E68"/>
    <mergeCell ref="N68:P68"/>
    <mergeCell ref="F33:H33"/>
    <mergeCell ref="F32:H32"/>
    <mergeCell ref="C35:E35"/>
    <mergeCell ref="N65:P65"/>
    <mergeCell ref="C66:E66"/>
    <mergeCell ref="C43:E43"/>
    <mergeCell ref="C38:E38"/>
    <mergeCell ref="C45:E45"/>
    <mergeCell ref="C40:E40"/>
    <mergeCell ref="C36:E36"/>
    <mergeCell ref="B21:C21"/>
    <mergeCell ref="B24:J24"/>
    <mergeCell ref="P24:Q24"/>
    <mergeCell ref="P21:Q21"/>
    <mergeCell ref="B12:J13"/>
    <mergeCell ref="L12:N12"/>
    <mergeCell ref="L13:N13"/>
    <mergeCell ref="C15:J15"/>
    <mergeCell ref="L15:N15"/>
    <mergeCell ref="L16:N16"/>
    <mergeCell ref="C29:Q29"/>
    <mergeCell ref="C30:E30"/>
    <mergeCell ref="N30:P30"/>
    <mergeCell ref="J30:L30"/>
    <mergeCell ref="F30:H30"/>
    <mergeCell ref="B22:P22"/>
    <mergeCell ref="P27:Q27"/>
    <mergeCell ref="J35:P35"/>
    <mergeCell ref="J36:P36"/>
    <mergeCell ref="C31:E31"/>
    <mergeCell ref="J37:L37"/>
    <mergeCell ref="N37:P37"/>
    <mergeCell ref="C34:E34"/>
    <mergeCell ref="C37:E37"/>
    <mergeCell ref="C32:E32"/>
    <mergeCell ref="C33:E33"/>
    <mergeCell ref="F31:H31"/>
    <mergeCell ref="C54:E54"/>
    <mergeCell ref="C59:E59"/>
    <mergeCell ref="C47:E47"/>
    <mergeCell ref="C51:E51"/>
    <mergeCell ref="C46:E46"/>
    <mergeCell ref="C48:E48"/>
    <mergeCell ref="C53:E53"/>
    <mergeCell ref="C58:E58"/>
    <mergeCell ref="N31:P31"/>
    <mergeCell ref="J34:L34"/>
    <mergeCell ref="N32:P32"/>
    <mergeCell ref="N33:P33"/>
    <mergeCell ref="J32:L32"/>
    <mergeCell ref="J33:L33"/>
    <mergeCell ref="J43:P43"/>
    <mergeCell ref="F41:H41"/>
    <mergeCell ref="J41:L41"/>
    <mergeCell ref="N41:P41"/>
    <mergeCell ref="F40:H40"/>
    <mergeCell ref="N34:P34"/>
    <mergeCell ref="N39:P39"/>
    <mergeCell ref="J40:L40"/>
    <mergeCell ref="J38:L38"/>
    <mergeCell ref="F39:H39"/>
    <mergeCell ref="J47:L47"/>
    <mergeCell ref="N45:P45"/>
    <mergeCell ref="F46:H46"/>
    <mergeCell ref="J46:L46"/>
    <mergeCell ref="N46:P46"/>
    <mergeCell ref="J45:L45"/>
    <mergeCell ref="J54:L54"/>
    <mergeCell ref="N54:P54"/>
    <mergeCell ref="J53:L53"/>
    <mergeCell ref="N53:P53"/>
    <mergeCell ref="F55:H55"/>
    <mergeCell ref="N47:P47"/>
    <mergeCell ref="F48:H48"/>
    <mergeCell ref="J48:L48"/>
    <mergeCell ref="N48:P48"/>
    <mergeCell ref="F47:H47"/>
    <mergeCell ref="N55:P55"/>
    <mergeCell ref="C56:E56"/>
    <mergeCell ref="C57:E57"/>
    <mergeCell ref="F60:H60"/>
    <mergeCell ref="J60:L60"/>
    <mergeCell ref="C49:E49"/>
    <mergeCell ref="C50:E50"/>
    <mergeCell ref="J50:P50"/>
    <mergeCell ref="C55:E55"/>
    <mergeCell ref="F54:H54"/>
    <mergeCell ref="A11:A37"/>
    <mergeCell ref="B18:F18"/>
    <mergeCell ref="E21:J21"/>
    <mergeCell ref="E20:J20"/>
    <mergeCell ref="C71:E71"/>
    <mergeCell ref="C65:E65"/>
    <mergeCell ref="J65:L65"/>
    <mergeCell ref="C64:E64"/>
    <mergeCell ref="C63:E63"/>
    <mergeCell ref="J63:P63"/>
    <mergeCell ref="B9:N10"/>
    <mergeCell ref="P9:Q19"/>
    <mergeCell ref="P20:Q20"/>
    <mergeCell ref="B25:J25"/>
    <mergeCell ref="J62:L62"/>
    <mergeCell ref="C61:E61"/>
    <mergeCell ref="J61:L61"/>
    <mergeCell ref="N61:P61"/>
    <mergeCell ref="N38:P38"/>
    <mergeCell ref="J55:L55"/>
    <mergeCell ref="J39:L39"/>
    <mergeCell ref="J42:P42"/>
    <mergeCell ref="N40:P40"/>
    <mergeCell ref="B20:C20"/>
    <mergeCell ref="C39:E39"/>
    <mergeCell ref="C41:E41"/>
    <mergeCell ref="C42:E42"/>
    <mergeCell ref="B31:B37"/>
    <mergeCell ref="F34:H34"/>
    <mergeCell ref="J31:L31"/>
    <mergeCell ref="B52:B58"/>
    <mergeCell ref="C52:E52"/>
    <mergeCell ref="F52:H52"/>
    <mergeCell ref="J52:L52"/>
    <mergeCell ref="N52:P52"/>
    <mergeCell ref="C44:E44"/>
    <mergeCell ref="J44:L44"/>
    <mergeCell ref="N44:P44"/>
    <mergeCell ref="B38:B44"/>
    <mergeCell ref="F38:H38"/>
    <mergeCell ref="B59:B65"/>
    <mergeCell ref="F59:H59"/>
    <mergeCell ref="J59:L59"/>
    <mergeCell ref="N59:P59"/>
    <mergeCell ref="C60:E60"/>
    <mergeCell ref="B45:B51"/>
    <mergeCell ref="F45:H45"/>
    <mergeCell ref="J49:P49"/>
    <mergeCell ref="J51:L51"/>
    <mergeCell ref="N51:P51"/>
    <mergeCell ref="C62:E62"/>
    <mergeCell ref="F62:H62"/>
    <mergeCell ref="N62:P62"/>
    <mergeCell ref="N66:P66"/>
    <mergeCell ref="F53:H53"/>
    <mergeCell ref="J56:P56"/>
    <mergeCell ref="J57:P57"/>
    <mergeCell ref="J58:L58"/>
    <mergeCell ref="N58:P58"/>
    <mergeCell ref="J64:P64"/>
    <mergeCell ref="F69:H69"/>
    <mergeCell ref="J70:P70"/>
    <mergeCell ref="J71:P71"/>
    <mergeCell ref="N60:P60"/>
    <mergeCell ref="F61:H61"/>
    <mergeCell ref="N69:P69"/>
    <mergeCell ref="J69:L69"/>
    <mergeCell ref="B73:E73"/>
    <mergeCell ref="F73:I73"/>
    <mergeCell ref="J73:M73"/>
    <mergeCell ref="B66:B72"/>
    <mergeCell ref="F66:H66"/>
    <mergeCell ref="J66:L66"/>
    <mergeCell ref="F68:H68"/>
    <mergeCell ref="J68:L68"/>
    <mergeCell ref="C70:E70"/>
    <mergeCell ref="C72:E72"/>
  </mergeCells>
  <printOptions/>
  <pageMargins left="0.37" right="0.21" top="0.32" bottom="0.36" header="0" footer="0"/>
  <pageSetup horizontalDpi="600" verticalDpi="600" orientation="portrait" paperSize="5" scale="95" r:id="rId4"/>
  <headerFooter alignWithMargins="0">
    <oddFooter>&amp;RHOJA 1/2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showGridLines="0" showZeros="0" tabSelected="1" zoomScale="130" zoomScaleNormal="130" zoomScalePageLayoutView="0" workbookViewId="0" topLeftCell="A28">
      <selection activeCell="Q50" sqref="Q50"/>
    </sheetView>
  </sheetViews>
  <sheetFormatPr defaultColWidth="9.140625" defaultRowHeight="12.75"/>
  <cols>
    <col min="1" max="1" width="3.00390625" style="0" customWidth="1"/>
    <col min="2" max="2" width="5.140625" style="0" customWidth="1"/>
    <col min="3" max="3" width="3.8515625" style="0" customWidth="1"/>
    <col min="4" max="4" width="0.71875" style="0" customWidth="1"/>
    <col min="5" max="5" width="9.140625" style="0" customWidth="1"/>
    <col min="6" max="6" width="17.57421875" style="0" customWidth="1"/>
    <col min="7" max="7" width="0.85546875" style="0" customWidth="1"/>
    <col min="8" max="8" width="5.7109375" style="0" customWidth="1"/>
    <col min="9" max="9" width="0.5625" style="0" customWidth="1"/>
    <col min="10" max="10" width="9.140625" style="0" customWidth="1"/>
    <col min="11" max="11" width="0.85546875" style="0" customWidth="1"/>
    <col min="12" max="12" width="9.140625" style="0" customWidth="1"/>
    <col min="13" max="13" width="0.5625" style="0" customWidth="1"/>
    <col min="14" max="14" width="8.7109375" style="0" customWidth="1"/>
    <col min="15" max="15" width="1.1484375" style="0" customWidth="1"/>
    <col min="16" max="16" width="8.140625" style="0" customWidth="1"/>
    <col min="17" max="17" width="20.140625" style="0" customWidth="1"/>
  </cols>
  <sheetData>
    <row r="1" spans="1:17" ht="4.5" customHeight="1" thickBot="1">
      <c r="A1" s="27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 thickBot="1">
      <c r="A2" s="279"/>
      <c r="B2" s="56">
        <v>3</v>
      </c>
      <c r="C2" s="284" t="s">
        <v>41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1:17" ht="11.25" customHeight="1" thickBot="1">
      <c r="A3" s="279"/>
      <c r="B3" s="12"/>
      <c r="C3" s="285" t="s">
        <v>13</v>
      </c>
      <c r="D3" s="285"/>
      <c r="E3" s="286"/>
      <c r="F3" s="287" t="s">
        <v>14</v>
      </c>
      <c r="G3" s="289"/>
      <c r="H3" s="289"/>
      <c r="I3" s="13"/>
      <c r="J3" s="250" t="s">
        <v>15</v>
      </c>
      <c r="K3" s="288"/>
      <c r="L3" s="288"/>
      <c r="M3" s="13"/>
      <c r="N3" s="287" t="s">
        <v>107</v>
      </c>
      <c r="O3" s="285"/>
      <c r="P3" s="286"/>
      <c r="Q3" s="107" t="s">
        <v>106</v>
      </c>
    </row>
    <row r="4" spans="1:17" ht="11.25" customHeight="1">
      <c r="A4" s="1"/>
      <c r="B4" s="214" t="s">
        <v>58</v>
      </c>
      <c r="C4" s="256"/>
      <c r="D4" s="257"/>
      <c r="E4" s="258"/>
      <c r="F4" s="219"/>
      <c r="G4" s="220"/>
      <c r="H4" s="220"/>
      <c r="I4" s="105"/>
      <c r="J4" s="221"/>
      <c r="K4" s="222"/>
      <c r="L4" s="222"/>
      <c r="M4" s="105"/>
      <c r="N4" s="219">
        <f>F4-J4</f>
        <v>0</v>
      </c>
      <c r="O4" s="247"/>
      <c r="P4" s="248"/>
      <c r="Q4" s="108"/>
    </row>
    <row r="5" spans="1:17" ht="11.25" customHeight="1">
      <c r="A5" s="1"/>
      <c r="B5" s="215"/>
      <c r="C5" s="230"/>
      <c r="D5" s="230"/>
      <c r="E5" s="255"/>
      <c r="F5" s="249"/>
      <c r="G5" s="232"/>
      <c r="H5" s="232"/>
      <c r="I5" s="94">
        <v>15000</v>
      </c>
      <c r="J5" s="225"/>
      <c r="K5" s="226"/>
      <c r="L5" s="226"/>
      <c r="M5" s="94"/>
      <c r="N5" s="223">
        <f>F5-J5</f>
        <v>0</v>
      </c>
      <c r="O5" s="239"/>
      <c r="P5" s="240"/>
      <c r="Q5" s="109"/>
    </row>
    <row r="6" spans="1:17" ht="11.25" customHeight="1">
      <c r="A6" s="1"/>
      <c r="B6" s="215"/>
      <c r="C6" s="230"/>
      <c r="D6" s="230"/>
      <c r="E6" s="255"/>
      <c r="F6" s="223"/>
      <c r="G6" s="224"/>
      <c r="H6" s="224"/>
      <c r="I6" s="94"/>
      <c r="J6" s="225"/>
      <c r="K6" s="226"/>
      <c r="L6" s="226"/>
      <c r="M6" s="94"/>
      <c r="N6" s="259">
        <f>F6-J6</f>
        <v>0</v>
      </c>
      <c r="O6" s="260"/>
      <c r="P6" s="261"/>
      <c r="Q6" s="109"/>
    </row>
    <row r="7" spans="1:17" ht="11.25" customHeight="1">
      <c r="A7" s="1"/>
      <c r="B7" s="216"/>
      <c r="C7" s="244"/>
      <c r="D7" s="245"/>
      <c r="E7" s="246"/>
      <c r="F7" s="231"/>
      <c r="G7" s="232"/>
      <c r="H7" s="231"/>
      <c r="I7" s="98"/>
      <c r="J7" s="241"/>
      <c r="K7" s="242"/>
      <c r="L7" s="242"/>
      <c r="M7" s="94"/>
      <c r="N7" s="241"/>
      <c r="O7" s="242"/>
      <c r="P7" s="243"/>
      <c r="Q7" s="110"/>
    </row>
    <row r="8" spans="1:17" ht="11.25" customHeight="1">
      <c r="A8" s="1"/>
      <c r="B8" s="216"/>
      <c r="C8" s="227"/>
      <c r="D8" s="228"/>
      <c r="E8" s="229"/>
      <c r="F8" s="197" t="s">
        <v>92</v>
      </c>
      <c r="G8" s="196"/>
      <c r="H8" s="200"/>
      <c r="I8" s="14"/>
      <c r="J8" s="233" t="s">
        <v>93</v>
      </c>
      <c r="K8" s="234"/>
      <c r="L8" s="234"/>
      <c r="M8" s="234"/>
      <c r="N8" s="234"/>
      <c r="O8" s="234"/>
      <c r="P8" s="235"/>
      <c r="Q8" s="109">
        <f>SUM(Q4:Q7)</f>
        <v>0</v>
      </c>
    </row>
    <row r="9" spans="1:17" ht="11.25" customHeight="1" thickBot="1">
      <c r="A9" s="1"/>
      <c r="B9" s="217"/>
      <c r="C9" s="283"/>
      <c r="D9" s="283"/>
      <c r="E9" s="283"/>
      <c r="F9" s="197"/>
      <c r="G9" s="196"/>
      <c r="H9" s="198"/>
      <c r="I9" s="113"/>
      <c r="J9" s="236" t="s">
        <v>94</v>
      </c>
      <c r="K9" s="237"/>
      <c r="L9" s="237"/>
      <c r="M9" s="237"/>
      <c r="N9" s="237"/>
      <c r="O9" s="237"/>
      <c r="P9" s="238"/>
      <c r="Q9" s="114"/>
    </row>
    <row r="10" spans="1:17" ht="11.25" customHeight="1" thickBot="1">
      <c r="A10" s="1"/>
      <c r="B10" s="218"/>
      <c r="C10" s="230"/>
      <c r="D10" s="230"/>
      <c r="E10" s="230"/>
      <c r="F10" s="199"/>
      <c r="G10" s="73"/>
      <c r="H10" s="78"/>
      <c r="I10" s="115"/>
      <c r="J10" s="250" t="s">
        <v>95</v>
      </c>
      <c r="K10" s="251"/>
      <c r="L10" s="251"/>
      <c r="M10" s="115"/>
      <c r="N10" s="252"/>
      <c r="O10" s="253"/>
      <c r="P10" s="254"/>
      <c r="Q10" s="111">
        <f>+Q8+Q9</f>
        <v>0</v>
      </c>
    </row>
    <row r="11" spans="1:17" ht="11.25" customHeight="1">
      <c r="A11" s="1"/>
      <c r="B11" s="214" t="s">
        <v>59</v>
      </c>
      <c r="C11" s="256"/>
      <c r="D11" s="257"/>
      <c r="E11" s="258"/>
      <c r="F11" s="219"/>
      <c r="G11" s="220"/>
      <c r="H11" s="220"/>
      <c r="I11" s="105"/>
      <c r="J11" s="221"/>
      <c r="K11" s="222"/>
      <c r="L11" s="222"/>
      <c r="M11" s="105"/>
      <c r="N11" s="219">
        <f>F11-J11</f>
        <v>0</v>
      </c>
      <c r="O11" s="247"/>
      <c r="P11" s="248"/>
      <c r="Q11" s="108"/>
    </row>
    <row r="12" spans="1:17" ht="11.25" customHeight="1">
      <c r="A12" s="1"/>
      <c r="B12" s="215"/>
      <c r="C12" s="230"/>
      <c r="D12" s="230"/>
      <c r="E12" s="255"/>
      <c r="F12" s="249"/>
      <c r="G12" s="232"/>
      <c r="H12" s="232"/>
      <c r="I12" s="94">
        <v>15000</v>
      </c>
      <c r="J12" s="225"/>
      <c r="K12" s="226"/>
      <c r="L12" s="226"/>
      <c r="M12" s="94"/>
      <c r="N12" s="223">
        <f>F12-J12</f>
        <v>0</v>
      </c>
      <c r="O12" s="239"/>
      <c r="P12" s="240"/>
      <c r="Q12" s="109"/>
    </row>
    <row r="13" spans="1:17" ht="11.25" customHeight="1">
      <c r="A13" s="1"/>
      <c r="B13" s="215"/>
      <c r="C13" s="230"/>
      <c r="D13" s="230"/>
      <c r="E13" s="255"/>
      <c r="F13" s="223"/>
      <c r="G13" s="224"/>
      <c r="H13" s="224"/>
      <c r="I13" s="94"/>
      <c r="J13" s="225"/>
      <c r="K13" s="226"/>
      <c r="L13" s="226"/>
      <c r="M13" s="94"/>
      <c r="N13" s="259">
        <f>F13-J13</f>
        <v>0</v>
      </c>
      <c r="O13" s="260"/>
      <c r="P13" s="261"/>
      <c r="Q13" s="109"/>
    </row>
    <row r="14" spans="1:17" ht="11.25" customHeight="1">
      <c r="A14" s="1"/>
      <c r="B14" s="216"/>
      <c r="C14" s="244"/>
      <c r="D14" s="245"/>
      <c r="E14" s="246"/>
      <c r="F14" s="231"/>
      <c r="G14" s="232"/>
      <c r="H14" s="231"/>
      <c r="I14" s="98"/>
      <c r="J14" s="241"/>
      <c r="K14" s="242"/>
      <c r="L14" s="242"/>
      <c r="M14" s="94"/>
      <c r="N14" s="241"/>
      <c r="O14" s="242"/>
      <c r="P14" s="243"/>
      <c r="Q14" s="110"/>
    </row>
    <row r="15" spans="1:17" ht="11.25" customHeight="1">
      <c r="A15" s="1"/>
      <c r="B15" s="216"/>
      <c r="C15" s="227"/>
      <c r="D15" s="228"/>
      <c r="E15" s="229"/>
      <c r="F15" s="197" t="s">
        <v>92</v>
      </c>
      <c r="G15" s="196"/>
      <c r="H15" s="200"/>
      <c r="I15" s="14"/>
      <c r="J15" s="233" t="s">
        <v>93</v>
      </c>
      <c r="K15" s="234"/>
      <c r="L15" s="234"/>
      <c r="M15" s="234"/>
      <c r="N15" s="234"/>
      <c r="O15" s="234"/>
      <c r="P15" s="235"/>
      <c r="Q15" s="109">
        <f>SUM(Q11:Q14)</f>
        <v>0</v>
      </c>
    </row>
    <row r="16" spans="1:17" ht="11.25" customHeight="1" thickBot="1">
      <c r="A16" s="1"/>
      <c r="B16" s="217"/>
      <c r="C16" s="283"/>
      <c r="D16" s="283"/>
      <c r="E16" s="283"/>
      <c r="F16" s="197"/>
      <c r="G16" s="196"/>
      <c r="H16" s="198"/>
      <c r="I16" s="113"/>
      <c r="J16" s="236" t="s">
        <v>94</v>
      </c>
      <c r="K16" s="237"/>
      <c r="L16" s="237"/>
      <c r="M16" s="237"/>
      <c r="N16" s="237"/>
      <c r="O16" s="237"/>
      <c r="P16" s="238"/>
      <c r="Q16" s="114"/>
    </row>
    <row r="17" spans="1:17" ht="11.25" customHeight="1" thickBot="1">
      <c r="A17" s="1"/>
      <c r="B17" s="218"/>
      <c r="C17" s="230"/>
      <c r="D17" s="230"/>
      <c r="E17" s="230"/>
      <c r="F17" s="199"/>
      <c r="G17" s="73"/>
      <c r="H17" s="78"/>
      <c r="I17" s="115"/>
      <c r="J17" s="250" t="s">
        <v>95</v>
      </c>
      <c r="K17" s="251"/>
      <c r="L17" s="251"/>
      <c r="M17" s="115"/>
      <c r="N17" s="252"/>
      <c r="O17" s="253"/>
      <c r="P17" s="254"/>
      <c r="Q17" s="111">
        <f>+Q15+Q16</f>
        <v>0</v>
      </c>
    </row>
    <row r="18" spans="1:17" ht="11.25" customHeight="1">
      <c r="A18" s="1"/>
      <c r="B18" s="214" t="s">
        <v>60</v>
      </c>
      <c r="C18" s="256"/>
      <c r="D18" s="257"/>
      <c r="E18" s="258"/>
      <c r="F18" s="219"/>
      <c r="G18" s="220"/>
      <c r="H18" s="220"/>
      <c r="I18" s="105"/>
      <c r="J18" s="221"/>
      <c r="K18" s="222"/>
      <c r="L18" s="222"/>
      <c r="M18" s="105"/>
      <c r="N18" s="219">
        <f>F18-J18</f>
        <v>0</v>
      </c>
      <c r="O18" s="247"/>
      <c r="P18" s="248"/>
      <c r="Q18" s="108"/>
    </row>
    <row r="19" spans="1:17" ht="11.25" customHeight="1">
      <c r="A19" s="1"/>
      <c r="B19" s="215"/>
      <c r="C19" s="230"/>
      <c r="D19" s="230"/>
      <c r="E19" s="255"/>
      <c r="F19" s="249"/>
      <c r="G19" s="232"/>
      <c r="H19" s="232"/>
      <c r="I19" s="94">
        <v>15000</v>
      </c>
      <c r="J19" s="225"/>
      <c r="K19" s="226"/>
      <c r="L19" s="226"/>
      <c r="M19" s="94"/>
      <c r="N19" s="223">
        <f>F19-J19</f>
        <v>0</v>
      </c>
      <c r="O19" s="239"/>
      <c r="P19" s="240"/>
      <c r="Q19" s="109"/>
    </row>
    <row r="20" spans="1:17" ht="11.25" customHeight="1">
      <c r="A20" s="1"/>
      <c r="B20" s="215"/>
      <c r="C20" s="230"/>
      <c r="D20" s="230"/>
      <c r="E20" s="255"/>
      <c r="F20" s="223"/>
      <c r="G20" s="224"/>
      <c r="H20" s="224"/>
      <c r="I20" s="94"/>
      <c r="J20" s="225"/>
      <c r="K20" s="226"/>
      <c r="L20" s="226"/>
      <c r="M20" s="94"/>
      <c r="N20" s="259">
        <f>F20-J20</f>
        <v>0</v>
      </c>
      <c r="O20" s="260"/>
      <c r="P20" s="261"/>
      <c r="Q20" s="109"/>
    </row>
    <row r="21" spans="1:17" ht="11.25" customHeight="1">
      <c r="A21" s="1"/>
      <c r="B21" s="216"/>
      <c r="C21" s="244"/>
      <c r="D21" s="245"/>
      <c r="E21" s="246"/>
      <c r="F21" s="231"/>
      <c r="G21" s="232"/>
      <c r="H21" s="231"/>
      <c r="I21" s="98"/>
      <c r="J21" s="241"/>
      <c r="K21" s="242"/>
      <c r="L21" s="242"/>
      <c r="M21" s="94"/>
      <c r="N21" s="241"/>
      <c r="O21" s="242"/>
      <c r="P21" s="243"/>
      <c r="Q21" s="110"/>
    </row>
    <row r="22" spans="1:17" ht="11.25" customHeight="1">
      <c r="A22" s="1"/>
      <c r="B22" s="216"/>
      <c r="C22" s="227"/>
      <c r="D22" s="228"/>
      <c r="E22" s="229"/>
      <c r="F22" s="197" t="s">
        <v>92</v>
      </c>
      <c r="G22" s="196"/>
      <c r="H22" s="200"/>
      <c r="I22" s="14"/>
      <c r="J22" s="233" t="s">
        <v>93</v>
      </c>
      <c r="K22" s="234"/>
      <c r="L22" s="234"/>
      <c r="M22" s="234"/>
      <c r="N22" s="234"/>
      <c r="O22" s="234"/>
      <c r="P22" s="235"/>
      <c r="Q22" s="109">
        <f>SUM(Q18:Q21)</f>
        <v>0</v>
      </c>
    </row>
    <row r="23" spans="1:17" ht="11.25" customHeight="1" thickBot="1">
      <c r="A23" s="1"/>
      <c r="B23" s="217"/>
      <c r="C23" s="283"/>
      <c r="D23" s="283"/>
      <c r="E23" s="283"/>
      <c r="F23" s="197"/>
      <c r="G23" s="196"/>
      <c r="H23" s="198"/>
      <c r="I23" s="113"/>
      <c r="J23" s="236" t="s">
        <v>94</v>
      </c>
      <c r="K23" s="237"/>
      <c r="L23" s="237"/>
      <c r="M23" s="237"/>
      <c r="N23" s="237"/>
      <c r="O23" s="237"/>
      <c r="P23" s="238"/>
      <c r="Q23" s="114"/>
    </row>
    <row r="24" spans="1:17" ht="11.25" customHeight="1" thickBot="1">
      <c r="A24" s="1"/>
      <c r="B24" s="218"/>
      <c r="C24" s="230"/>
      <c r="D24" s="230"/>
      <c r="E24" s="230"/>
      <c r="F24" s="199"/>
      <c r="G24" s="73"/>
      <c r="H24" s="78"/>
      <c r="I24" s="115"/>
      <c r="J24" s="250" t="s">
        <v>95</v>
      </c>
      <c r="K24" s="251"/>
      <c r="L24" s="251"/>
      <c r="M24" s="115"/>
      <c r="N24" s="252"/>
      <c r="O24" s="253"/>
      <c r="P24" s="254"/>
      <c r="Q24" s="111">
        <f>+Q22+Q23</f>
        <v>0</v>
      </c>
    </row>
    <row r="25" spans="1:17" ht="11.25" customHeight="1">
      <c r="A25" s="1"/>
      <c r="B25" s="214" t="s">
        <v>61</v>
      </c>
      <c r="C25" s="256"/>
      <c r="D25" s="257"/>
      <c r="E25" s="258"/>
      <c r="F25" s="219"/>
      <c r="G25" s="220"/>
      <c r="H25" s="220"/>
      <c r="I25" s="105"/>
      <c r="J25" s="221"/>
      <c r="K25" s="222"/>
      <c r="L25" s="222"/>
      <c r="M25" s="105"/>
      <c r="N25" s="219">
        <f>F25-J25</f>
        <v>0</v>
      </c>
      <c r="O25" s="247"/>
      <c r="P25" s="248"/>
      <c r="Q25" s="108"/>
    </row>
    <row r="26" spans="1:17" ht="11.25" customHeight="1">
      <c r="A26" s="1"/>
      <c r="B26" s="215"/>
      <c r="C26" s="230"/>
      <c r="D26" s="230"/>
      <c r="E26" s="255"/>
      <c r="F26" s="249"/>
      <c r="G26" s="232"/>
      <c r="H26" s="232"/>
      <c r="I26" s="94">
        <v>15000</v>
      </c>
      <c r="J26" s="225"/>
      <c r="K26" s="226"/>
      <c r="L26" s="226"/>
      <c r="M26" s="94"/>
      <c r="N26" s="223">
        <f>F26-J26</f>
        <v>0</v>
      </c>
      <c r="O26" s="239"/>
      <c r="P26" s="240"/>
      <c r="Q26" s="109"/>
    </row>
    <row r="27" spans="1:17" ht="11.25" customHeight="1">
      <c r="A27" s="1"/>
      <c r="B27" s="215"/>
      <c r="C27" s="230"/>
      <c r="D27" s="230"/>
      <c r="E27" s="255"/>
      <c r="F27" s="223"/>
      <c r="G27" s="224"/>
      <c r="H27" s="224"/>
      <c r="I27" s="94"/>
      <c r="J27" s="225"/>
      <c r="K27" s="226"/>
      <c r="L27" s="226"/>
      <c r="M27" s="94"/>
      <c r="N27" s="259">
        <f>F27-J27</f>
        <v>0</v>
      </c>
      <c r="O27" s="260"/>
      <c r="P27" s="261"/>
      <c r="Q27" s="109"/>
    </row>
    <row r="28" spans="1:17" ht="11.25" customHeight="1">
      <c r="A28" s="1"/>
      <c r="B28" s="216"/>
      <c r="C28" s="244"/>
      <c r="D28" s="245"/>
      <c r="E28" s="246"/>
      <c r="F28" s="231"/>
      <c r="G28" s="232"/>
      <c r="H28" s="231"/>
      <c r="I28" s="98"/>
      <c r="J28" s="241"/>
      <c r="K28" s="242"/>
      <c r="L28" s="242"/>
      <c r="M28" s="94"/>
      <c r="N28" s="241"/>
      <c r="O28" s="242"/>
      <c r="P28" s="243"/>
      <c r="Q28" s="110"/>
    </row>
    <row r="29" spans="1:17" ht="11.25" customHeight="1">
      <c r="A29" s="1"/>
      <c r="B29" s="216"/>
      <c r="C29" s="227"/>
      <c r="D29" s="228"/>
      <c r="E29" s="229"/>
      <c r="F29" s="197" t="s">
        <v>92</v>
      </c>
      <c r="G29" s="196"/>
      <c r="H29" s="200"/>
      <c r="I29" s="14"/>
      <c r="J29" s="233" t="s">
        <v>93</v>
      </c>
      <c r="K29" s="234"/>
      <c r="L29" s="234"/>
      <c r="M29" s="234"/>
      <c r="N29" s="234"/>
      <c r="O29" s="234"/>
      <c r="P29" s="235"/>
      <c r="Q29" s="109">
        <f>SUM(Q25:Q28)</f>
        <v>0</v>
      </c>
    </row>
    <row r="30" spans="1:17" ht="11.25" customHeight="1" thickBot="1">
      <c r="A30" s="1"/>
      <c r="B30" s="217"/>
      <c r="C30" s="283"/>
      <c r="D30" s="283"/>
      <c r="E30" s="283"/>
      <c r="F30" s="197"/>
      <c r="G30" s="196"/>
      <c r="H30" s="198"/>
      <c r="I30" s="113"/>
      <c r="J30" s="236" t="s">
        <v>94</v>
      </c>
      <c r="K30" s="237"/>
      <c r="L30" s="237"/>
      <c r="M30" s="237"/>
      <c r="N30" s="237"/>
      <c r="O30" s="237"/>
      <c r="P30" s="238"/>
      <c r="Q30" s="114"/>
    </row>
    <row r="31" spans="1:17" ht="11.25" customHeight="1" thickBot="1">
      <c r="A31" s="1"/>
      <c r="B31" s="218"/>
      <c r="C31" s="230"/>
      <c r="D31" s="230"/>
      <c r="E31" s="230"/>
      <c r="F31" s="199"/>
      <c r="G31" s="73"/>
      <c r="H31" s="78"/>
      <c r="I31" s="115"/>
      <c r="J31" s="250" t="s">
        <v>95</v>
      </c>
      <c r="K31" s="251"/>
      <c r="L31" s="251"/>
      <c r="M31" s="115"/>
      <c r="N31" s="252"/>
      <c r="O31" s="253"/>
      <c r="P31" s="254"/>
      <c r="Q31" s="111">
        <f>+Q29+Q30</f>
        <v>0</v>
      </c>
    </row>
    <row r="32" spans="1:17" ht="11.25" customHeight="1">
      <c r="A32" s="1"/>
      <c r="B32" s="214" t="s">
        <v>62</v>
      </c>
      <c r="C32" s="256"/>
      <c r="D32" s="257"/>
      <c r="E32" s="258"/>
      <c r="F32" s="219"/>
      <c r="G32" s="220"/>
      <c r="H32" s="220"/>
      <c r="I32" s="105"/>
      <c r="J32" s="221"/>
      <c r="K32" s="222"/>
      <c r="L32" s="222"/>
      <c r="M32" s="105"/>
      <c r="N32" s="219">
        <f>F32-J32</f>
        <v>0</v>
      </c>
      <c r="O32" s="247"/>
      <c r="P32" s="248"/>
      <c r="Q32" s="108"/>
    </row>
    <row r="33" spans="1:17" ht="11.25" customHeight="1">
      <c r="A33" s="1"/>
      <c r="B33" s="215"/>
      <c r="C33" s="230"/>
      <c r="D33" s="230"/>
      <c r="E33" s="255"/>
      <c r="F33" s="249"/>
      <c r="G33" s="232"/>
      <c r="H33" s="232"/>
      <c r="I33" s="94">
        <v>15000</v>
      </c>
      <c r="J33" s="225"/>
      <c r="K33" s="226"/>
      <c r="L33" s="226"/>
      <c r="M33" s="94"/>
      <c r="N33" s="223">
        <f>F33-J33</f>
        <v>0</v>
      </c>
      <c r="O33" s="239"/>
      <c r="P33" s="240"/>
      <c r="Q33" s="109"/>
    </row>
    <row r="34" spans="1:17" ht="11.25" customHeight="1">
      <c r="A34" s="1"/>
      <c r="B34" s="215"/>
      <c r="C34" s="230"/>
      <c r="D34" s="230"/>
      <c r="E34" s="255"/>
      <c r="F34" s="223"/>
      <c r="G34" s="224"/>
      <c r="H34" s="224"/>
      <c r="I34" s="94"/>
      <c r="J34" s="225"/>
      <c r="K34" s="226"/>
      <c r="L34" s="226"/>
      <c r="M34" s="94"/>
      <c r="N34" s="259">
        <f>F34-J34</f>
        <v>0</v>
      </c>
      <c r="O34" s="260"/>
      <c r="P34" s="261"/>
      <c r="Q34" s="109"/>
    </row>
    <row r="35" spans="1:17" ht="11.25" customHeight="1">
      <c r="A35" s="1"/>
      <c r="B35" s="216"/>
      <c r="C35" s="244"/>
      <c r="D35" s="245"/>
      <c r="E35" s="246"/>
      <c r="F35" s="231"/>
      <c r="G35" s="232"/>
      <c r="H35" s="231"/>
      <c r="I35" s="98"/>
      <c r="J35" s="241"/>
      <c r="K35" s="242"/>
      <c r="L35" s="242"/>
      <c r="M35" s="94"/>
      <c r="N35" s="241"/>
      <c r="O35" s="242"/>
      <c r="P35" s="243"/>
      <c r="Q35" s="110"/>
    </row>
    <row r="36" spans="1:17" ht="11.25" customHeight="1">
      <c r="A36" s="1"/>
      <c r="B36" s="216"/>
      <c r="C36" s="227"/>
      <c r="D36" s="228"/>
      <c r="E36" s="229"/>
      <c r="F36" s="197" t="s">
        <v>92</v>
      </c>
      <c r="G36" s="196"/>
      <c r="H36" s="200"/>
      <c r="I36" s="14"/>
      <c r="J36" s="233" t="s">
        <v>93</v>
      </c>
      <c r="K36" s="234"/>
      <c r="L36" s="234"/>
      <c r="M36" s="234"/>
      <c r="N36" s="234"/>
      <c r="O36" s="234"/>
      <c r="P36" s="235"/>
      <c r="Q36" s="109">
        <f>SUM(Q32:Q35)</f>
        <v>0</v>
      </c>
    </row>
    <row r="37" spans="1:17" ht="11.25" customHeight="1" thickBot="1">
      <c r="A37" s="1"/>
      <c r="B37" s="217"/>
      <c r="C37" s="283"/>
      <c r="D37" s="283"/>
      <c r="E37" s="283"/>
      <c r="F37" s="197"/>
      <c r="G37" s="196"/>
      <c r="H37" s="198"/>
      <c r="I37" s="113"/>
      <c r="J37" s="236" t="s">
        <v>94</v>
      </c>
      <c r="K37" s="237"/>
      <c r="L37" s="237"/>
      <c r="M37" s="237"/>
      <c r="N37" s="237"/>
      <c r="O37" s="237"/>
      <c r="P37" s="238"/>
      <c r="Q37" s="114"/>
    </row>
    <row r="38" spans="1:17" ht="11.25" customHeight="1" thickBot="1">
      <c r="A38" s="1"/>
      <c r="B38" s="218"/>
      <c r="C38" s="230"/>
      <c r="D38" s="230"/>
      <c r="E38" s="230"/>
      <c r="F38" s="199"/>
      <c r="G38" s="73"/>
      <c r="H38" s="78"/>
      <c r="I38" s="115"/>
      <c r="J38" s="250" t="s">
        <v>95</v>
      </c>
      <c r="K38" s="251"/>
      <c r="L38" s="251"/>
      <c r="M38" s="115"/>
      <c r="N38" s="252"/>
      <c r="O38" s="253"/>
      <c r="P38" s="254"/>
      <c r="Q38" s="111">
        <f>+Q36+Q37</f>
        <v>0</v>
      </c>
    </row>
    <row r="39" spans="1:17" ht="11.25" customHeight="1">
      <c r="A39" s="1"/>
      <c r="B39" s="214" t="s">
        <v>63</v>
      </c>
      <c r="C39" s="256"/>
      <c r="D39" s="257"/>
      <c r="E39" s="258"/>
      <c r="F39" s="219"/>
      <c r="G39" s="220"/>
      <c r="H39" s="220"/>
      <c r="I39" s="105"/>
      <c r="J39" s="221"/>
      <c r="K39" s="222"/>
      <c r="L39" s="222"/>
      <c r="M39" s="105"/>
      <c r="N39" s="219">
        <f>F39-J39</f>
        <v>0</v>
      </c>
      <c r="O39" s="247"/>
      <c r="P39" s="248"/>
      <c r="Q39" s="108"/>
    </row>
    <row r="40" spans="1:17" ht="11.25" customHeight="1">
      <c r="A40" s="1"/>
      <c r="B40" s="215"/>
      <c r="C40" s="230"/>
      <c r="D40" s="230"/>
      <c r="E40" s="255"/>
      <c r="F40" s="249"/>
      <c r="G40" s="232"/>
      <c r="H40" s="232"/>
      <c r="I40" s="94">
        <v>15000</v>
      </c>
      <c r="J40" s="225"/>
      <c r="K40" s="226"/>
      <c r="L40" s="226"/>
      <c r="M40" s="94"/>
      <c r="N40" s="223">
        <f>F40-J40</f>
        <v>0</v>
      </c>
      <c r="O40" s="239"/>
      <c r="P40" s="240"/>
      <c r="Q40" s="109"/>
    </row>
    <row r="41" spans="1:17" ht="11.25" customHeight="1">
      <c r="A41" s="1"/>
      <c r="B41" s="215"/>
      <c r="C41" s="230"/>
      <c r="D41" s="230"/>
      <c r="E41" s="255"/>
      <c r="F41" s="223"/>
      <c r="G41" s="224"/>
      <c r="H41" s="224"/>
      <c r="I41" s="94"/>
      <c r="J41" s="225"/>
      <c r="K41" s="226"/>
      <c r="L41" s="226"/>
      <c r="M41" s="94"/>
      <c r="N41" s="259">
        <f>F41-J41</f>
        <v>0</v>
      </c>
      <c r="O41" s="260"/>
      <c r="P41" s="261"/>
      <c r="Q41" s="109"/>
    </row>
    <row r="42" spans="1:17" ht="11.25" customHeight="1">
      <c r="A42" s="1"/>
      <c r="B42" s="216"/>
      <c r="C42" s="244"/>
      <c r="D42" s="245"/>
      <c r="E42" s="246"/>
      <c r="F42" s="231"/>
      <c r="G42" s="232"/>
      <c r="H42" s="231"/>
      <c r="I42" s="98"/>
      <c r="J42" s="241"/>
      <c r="K42" s="242"/>
      <c r="L42" s="242"/>
      <c r="M42" s="94"/>
      <c r="N42" s="241"/>
      <c r="O42" s="242"/>
      <c r="P42" s="243"/>
      <c r="Q42" s="110"/>
    </row>
    <row r="43" spans="1:17" ht="11.25" customHeight="1">
      <c r="A43" s="1"/>
      <c r="B43" s="216"/>
      <c r="C43" s="227"/>
      <c r="D43" s="228"/>
      <c r="E43" s="229"/>
      <c r="F43" s="197" t="s">
        <v>92</v>
      </c>
      <c r="G43" s="196"/>
      <c r="H43" s="200"/>
      <c r="I43" s="14"/>
      <c r="J43" s="233" t="s">
        <v>93</v>
      </c>
      <c r="K43" s="234"/>
      <c r="L43" s="234"/>
      <c r="M43" s="234"/>
      <c r="N43" s="234"/>
      <c r="O43" s="234"/>
      <c r="P43" s="235"/>
      <c r="Q43" s="109">
        <f>SUM(Q39:Q42)</f>
        <v>0</v>
      </c>
    </row>
    <row r="44" spans="1:17" ht="11.25" customHeight="1" thickBot="1">
      <c r="A44" s="1"/>
      <c r="B44" s="217"/>
      <c r="C44" s="283"/>
      <c r="D44" s="283"/>
      <c r="E44" s="283"/>
      <c r="F44" s="197"/>
      <c r="G44" s="196"/>
      <c r="H44" s="198"/>
      <c r="I44" s="113"/>
      <c r="J44" s="236" t="s">
        <v>94</v>
      </c>
      <c r="K44" s="237"/>
      <c r="L44" s="237"/>
      <c r="M44" s="237"/>
      <c r="N44" s="237"/>
      <c r="O44" s="237"/>
      <c r="P44" s="238"/>
      <c r="Q44" s="114"/>
    </row>
    <row r="45" spans="1:17" ht="11.25" customHeight="1" thickBot="1">
      <c r="A45" s="1"/>
      <c r="B45" s="218"/>
      <c r="C45" s="230"/>
      <c r="D45" s="230"/>
      <c r="E45" s="230"/>
      <c r="F45" s="199"/>
      <c r="G45" s="73"/>
      <c r="H45" s="78"/>
      <c r="I45" s="115"/>
      <c r="J45" s="250" t="s">
        <v>95</v>
      </c>
      <c r="K45" s="251"/>
      <c r="L45" s="251"/>
      <c r="M45" s="115"/>
      <c r="N45" s="252"/>
      <c r="O45" s="253"/>
      <c r="P45" s="254"/>
      <c r="Q45" s="111">
        <f>+Q43+Q44</f>
        <v>0</v>
      </c>
    </row>
    <row r="46" spans="1:17" ht="11.25" customHeight="1" thickBot="1">
      <c r="A46" s="1"/>
      <c r="B46" s="208" t="s">
        <v>51</v>
      </c>
      <c r="C46" s="209"/>
      <c r="D46" s="209"/>
      <c r="E46" s="210"/>
      <c r="F46" s="211">
        <f>+SUM(F4:H6)+SUM(F11:H13)+SUM(F18:H20)+SUM(F25:H27)+SUM(F32:H34)+SUM(F39:H41)</f>
        <v>0</v>
      </c>
      <c r="G46" s="212"/>
      <c r="H46" s="212"/>
      <c r="I46" s="213"/>
      <c r="J46" s="211">
        <f>+SUM(J4:L6)+SUM(J11:L13)+SUM(J18:L20)+SUM(J25:L27)+SUM(J32:L34)+SUM(J39:L41)</f>
        <v>0</v>
      </c>
      <c r="K46" s="212"/>
      <c r="L46" s="212"/>
      <c r="M46" s="213"/>
      <c r="N46" s="338">
        <v>0</v>
      </c>
      <c r="O46" s="338"/>
      <c r="P46" s="339"/>
      <c r="Q46" s="119">
        <f>+Q10+Q17+Q24+Q24+Q31+Q38</f>
        <v>0</v>
      </c>
    </row>
    <row r="47" spans="1:17" ht="11.25" customHeight="1" thickBot="1">
      <c r="A47" s="1"/>
      <c r="B47" s="3"/>
      <c r="C47" s="3"/>
      <c r="D47" s="3"/>
      <c r="E47" s="3"/>
      <c r="F47" s="116"/>
      <c r="G47" s="116"/>
      <c r="H47" s="116"/>
      <c r="I47" s="116"/>
      <c r="J47" s="117"/>
      <c r="K47" s="117"/>
      <c r="L47" s="117"/>
      <c r="M47" s="117"/>
      <c r="N47" s="117"/>
      <c r="O47" s="117"/>
      <c r="P47" s="117"/>
      <c r="Q47" s="118"/>
    </row>
    <row r="48" spans="1:17" ht="11.25" customHeight="1" thickBot="1">
      <c r="A48" s="1"/>
      <c r="B48" s="208" t="s">
        <v>50</v>
      </c>
      <c r="C48" s="209"/>
      <c r="D48" s="209"/>
      <c r="E48" s="210"/>
      <c r="F48" s="211">
        <f>'[1]HOJA 1 Anverso '!F73:H73</f>
        <v>0</v>
      </c>
      <c r="G48" s="212"/>
      <c r="H48" s="212"/>
      <c r="I48" s="213"/>
      <c r="J48" s="337">
        <f>'[1]HOJA 1 Anverso '!J73:L73</f>
        <v>0</v>
      </c>
      <c r="K48" s="338"/>
      <c r="L48" s="338"/>
      <c r="M48" s="339"/>
      <c r="N48" s="338">
        <f>'[1]HOJA 1 Anverso '!N73:P73</f>
        <v>0</v>
      </c>
      <c r="O48" s="338"/>
      <c r="P48" s="339"/>
      <c r="Q48" s="119">
        <f>'[1]HOJA 1 Anverso '!Q73</f>
        <v>0</v>
      </c>
    </row>
    <row r="49" spans="1:17" ht="11.25" customHeight="1" thickBot="1">
      <c r="A49" s="1"/>
      <c r="B49" s="3"/>
      <c r="C49" s="3"/>
      <c r="D49" s="3"/>
      <c r="E49" s="3"/>
      <c r="F49" s="116"/>
      <c r="G49" s="116"/>
      <c r="H49" s="116"/>
      <c r="I49" s="116"/>
      <c r="J49" s="117"/>
      <c r="K49" s="117"/>
      <c r="L49" s="117"/>
      <c r="M49" s="117"/>
      <c r="N49" s="117"/>
      <c r="O49" s="117"/>
      <c r="P49" s="117"/>
      <c r="Q49" s="118"/>
    </row>
    <row r="50" spans="1:17" ht="11.25" customHeight="1" thickBot="1">
      <c r="A50" s="1"/>
      <c r="B50" s="340" t="s">
        <v>16</v>
      </c>
      <c r="C50" s="341"/>
      <c r="D50" s="341"/>
      <c r="E50" s="342"/>
      <c r="F50" s="343">
        <f>F46+F48</f>
        <v>0</v>
      </c>
      <c r="G50" s="344"/>
      <c r="H50" s="344"/>
      <c r="I50" s="344"/>
      <c r="J50" s="345">
        <f>J46+J48</f>
        <v>0</v>
      </c>
      <c r="K50" s="346"/>
      <c r="L50" s="346"/>
      <c r="M50" s="347"/>
      <c r="N50" s="346">
        <f>N46+N48</f>
        <v>0</v>
      </c>
      <c r="O50" s="346"/>
      <c r="P50" s="347"/>
      <c r="Q50" s="202">
        <f>Q46+Q48</f>
        <v>0</v>
      </c>
    </row>
    <row r="51" spans="1:17" ht="11.25" customHeight="1">
      <c r="A51" s="1"/>
      <c r="B51" s="10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</row>
    <row r="52" spans="1:17" ht="11.25" customHeight="1">
      <c r="A52" s="1"/>
      <c r="B52" s="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</row>
    <row r="53" spans="1:17" ht="11.25" customHeight="1">
      <c r="A53" s="1"/>
      <c r="B53" s="10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</row>
    <row r="54" spans="1:17" ht="11.25" customHeight="1">
      <c r="A54" s="1"/>
      <c r="B54" s="10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</row>
    <row r="55" spans="1:17" ht="11.25" customHeight="1">
      <c r="A55" s="1"/>
      <c r="B55" s="10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</row>
    <row r="56" spans="1:17" ht="11.25" customHeight="1">
      <c r="A56" s="1"/>
      <c r="B56" s="10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</row>
    <row r="57" spans="1:17" ht="12.75">
      <c r="A57" s="1"/>
      <c r="B57" s="1"/>
      <c r="C57" s="1"/>
      <c r="D57" s="1"/>
      <c r="E57" s="1"/>
      <c r="F57" s="106"/>
      <c r="G57" s="106"/>
      <c r="H57" s="106"/>
      <c r="I57" s="1"/>
      <c r="J57" s="1"/>
      <c r="K57" s="1"/>
      <c r="L57" s="1"/>
      <c r="M57" s="1"/>
      <c r="N57" s="1"/>
      <c r="O57" s="1"/>
      <c r="P57" s="1"/>
      <c r="Q57" s="1"/>
    </row>
    <row r="58" s="120" customFormat="1" ht="18.75" customHeight="1">
      <c r="A58" s="120" t="s">
        <v>64</v>
      </c>
    </row>
    <row r="59" s="176" customFormat="1" ht="18.75" customHeight="1">
      <c r="A59" s="176" t="s">
        <v>105</v>
      </c>
    </row>
    <row r="60" s="176" customFormat="1" ht="10.5" customHeight="1">
      <c r="A60" s="176" t="s">
        <v>84</v>
      </c>
    </row>
    <row r="61" ht="8.25" customHeight="1"/>
    <row r="62" ht="12.75">
      <c r="A62" t="s">
        <v>67</v>
      </c>
    </row>
    <row r="63" ht="12.75">
      <c r="A63" s="89" t="s">
        <v>97</v>
      </c>
    </row>
    <row r="64" ht="12.75">
      <c r="A64" t="s">
        <v>68</v>
      </c>
    </row>
    <row r="66" spans="2:10" s="120" customFormat="1" ht="12.75">
      <c r="B66" s="120" t="s">
        <v>66</v>
      </c>
      <c r="J66" s="120" t="s">
        <v>65</v>
      </c>
    </row>
    <row r="68" spans="2:17" s="123" customFormat="1" ht="15" customHeight="1">
      <c r="B68" s="351" t="s">
        <v>69</v>
      </c>
      <c r="C68" s="352"/>
      <c r="D68" s="352"/>
      <c r="E68" s="353"/>
      <c r="F68" s="124" t="s">
        <v>70</v>
      </c>
      <c r="G68" s="357" t="s">
        <v>71</v>
      </c>
      <c r="H68" s="358"/>
      <c r="I68" s="359"/>
      <c r="J68" s="351" t="s">
        <v>72</v>
      </c>
      <c r="K68" s="352"/>
      <c r="L68" s="352"/>
      <c r="M68" s="353"/>
      <c r="N68" s="125" t="s">
        <v>71</v>
      </c>
      <c r="O68" s="355" t="s">
        <v>73</v>
      </c>
      <c r="P68" s="355"/>
      <c r="Q68" s="355"/>
    </row>
    <row r="69" spans="2:17" ht="15" customHeight="1">
      <c r="B69" s="354" t="s">
        <v>98</v>
      </c>
      <c r="C69" s="349"/>
      <c r="D69" s="349"/>
      <c r="E69" s="350"/>
      <c r="F69" s="121"/>
      <c r="G69" s="348"/>
      <c r="H69" s="349"/>
      <c r="I69" s="350"/>
      <c r="J69" s="348"/>
      <c r="K69" s="349"/>
      <c r="L69" s="349"/>
      <c r="M69" s="350"/>
      <c r="N69" s="121"/>
      <c r="O69" s="348"/>
      <c r="P69" s="349"/>
      <c r="Q69" s="350"/>
    </row>
    <row r="70" spans="2:17" ht="15" customHeight="1">
      <c r="B70" s="348"/>
      <c r="C70" s="349"/>
      <c r="D70" s="349"/>
      <c r="E70" s="350"/>
      <c r="F70" s="121"/>
      <c r="G70" s="348"/>
      <c r="H70" s="349"/>
      <c r="I70" s="350"/>
      <c r="J70" s="348"/>
      <c r="K70" s="349"/>
      <c r="L70" s="349"/>
      <c r="M70" s="350"/>
      <c r="N70" s="121"/>
      <c r="O70" s="348"/>
      <c r="P70" s="349"/>
      <c r="Q70" s="350"/>
    </row>
    <row r="71" spans="2:17" ht="15" customHeight="1">
      <c r="B71" s="348"/>
      <c r="C71" s="349"/>
      <c r="D71" s="349"/>
      <c r="E71" s="350"/>
      <c r="F71" s="121"/>
      <c r="G71" s="348"/>
      <c r="H71" s="349"/>
      <c r="I71" s="350"/>
      <c r="J71" s="348"/>
      <c r="K71" s="349"/>
      <c r="L71" s="349"/>
      <c r="M71" s="350"/>
      <c r="N71" s="121"/>
      <c r="O71" s="348"/>
      <c r="P71" s="349"/>
      <c r="Q71" s="350"/>
    </row>
    <row r="72" spans="1:17" ht="15" customHeight="1">
      <c r="A72" s="20"/>
      <c r="B72" s="356"/>
      <c r="C72" s="356"/>
      <c r="D72" s="356"/>
      <c r="E72" s="356"/>
      <c r="F72" s="121"/>
      <c r="G72" s="348"/>
      <c r="H72" s="349"/>
      <c r="I72" s="350"/>
      <c r="J72" s="348"/>
      <c r="K72" s="349"/>
      <c r="L72" s="349"/>
      <c r="M72" s="350"/>
      <c r="N72" s="121"/>
      <c r="O72" s="348"/>
      <c r="P72" s="349"/>
      <c r="Q72" s="350"/>
    </row>
    <row r="73" spans="5:17" s="120" customFormat="1" ht="15" customHeight="1">
      <c r="E73" s="120" t="s">
        <v>74</v>
      </c>
      <c r="F73" s="122"/>
      <c r="G73" s="351"/>
      <c r="H73" s="352"/>
      <c r="I73" s="353"/>
      <c r="J73" s="351"/>
      <c r="K73" s="352"/>
      <c r="L73" s="352"/>
      <c r="M73" s="353"/>
      <c r="N73" s="122"/>
      <c r="O73" s="351"/>
      <c r="P73" s="352"/>
      <c r="Q73" s="353"/>
    </row>
  </sheetData>
  <sheetProtection/>
  <mergeCells count="185">
    <mergeCell ref="J73:M73"/>
    <mergeCell ref="O71:Q71"/>
    <mergeCell ref="O72:Q72"/>
    <mergeCell ref="O73:Q73"/>
    <mergeCell ref="J72:M72"/>
    <mergeCell ref="G70:I70"/>
    <mergeCell ref="G71:I71"/>
    <mergeCell ref="G72:I72"/>
    <mergeCell ref="O68:Q68"/>
    <mergeCell ref="O69:Q69"/>
    <mergeCell ref="O70:Q70"/>
    <mergeCell ref="G73:I73"/>
    <mergeCell ref="B72:E72"/>
    <mergeCell ref="G68:I68"/>
    <mergeCell ref="J68:M68"/>
    <mergeCell ref="J69:M69"/>
    <mergeCell ref="J70:M70"/>
    <mergeCell ref="J71:M71"/>
    <mergeCell ref="B68:E68"/>
    <mergeCell ref="B69:E69"/>
    <mergeCell ref="G69:I69"/>
    <mergeCell ref="A1:A3"/>
    <mergeCell ref="C36:E36"/>
    <mergeCell ref="C41:E41"/>
    <mergeCell ref="C38:E38"/>
    <mergeCell ref="C21:E21"/>
    <mergeCell ref="C25:E25"/>
    <mergeCell ref="C20:E20"/>
    <mergeCell ref="B70:E70"/>
    <mergeCell ref="B71:E71"/>
    <mergeCell ref="N38:P38"/>
    <mergeCell ref="N39:P39"/>
    <mergeCell ref="J43:P43"/>
    <mergeCell ref="J44:P44"/>
    <mergeCell ref="N48:P48"/>
    <mergeCell ref="F39:H39"/>
    <mergeCell ref="J39:L39"/>
    <mergeCell ref="C39:E39"/>
    <mergeCell ref="C37:E37"/>
    <mergeCell ref="C35:E35"/>
    <mergeCell ref="C31:E31"/>
    <mergeCell ref="J35:L35"/>
    <mergeCell ref="C33:E33"/>
    <mergeCell ref="J34:L34"/>
    <mergeCell ref="N28:P28"/>
    <mergeCell ref="N27:P27"/>
    <mergeCell ref="F28:H28"/>
    <mergeCell ref="J28:L28"/>
    <mergeCell ref="J27:L27"/>
    <mergeCell ref="C32:E32"/>
    <mergeCell ref="N20:P20"/>
    <mergeCell ref="J19:L19"/>
    <mergeCell ref="N21:P21"/>
    <mergeCell ref="F21:H21"/>
    <mergeCell ref="J21:L21"/>
    <mergeCell ref="J24:L24"/>
    <mergeCell ref="N24:P24"/>
    <mergeCell ref="J22:P22"/>
    <mergeCell ref="J23:P23"/>
    <mergeCell ref="J16:P16"/>
    <mergeCell ref="N19:P19"/>
    <mergeCell ref="F18:H18"/>
    <mergeCell ref="J18:L18"/>
    <mergeCell ref="N18:P18"/>
    <mergeCell ref="F19:H19"/>
    <mergeCell ref="F20:H20"/>
    <mergeCell ref="J20:L20"/>
    <mergeCell ref="J7:L7"/>
    <mergeCell ref="J14:L14"/>
    <mergeCell ref="N14:P14"/>
    <mergeCell ref="F13:H13"/>
    <mergeCell ref="J13:L13"/>
    <mergeCell ref="N13:P13"/>
    <mergeCell ref="F14:H14"/>
    <mergeCell ref="F7:H7"/>
    <mergeCell ref="J8:P8"/>
    <mergeCell ref="J9:P9"/>
    <mergeCell ref="C22:E22"/>
    <mergeCell ref="C27:E27"/>
    <mergeCell ref="C23:E23"/>
    <mergeCell ref="C29:E29"/>
    <mergeCell ref="C30:E30"/>
    <mergeCell ref="C13:E13"/>
    <mergeCell ref="C15:E15"/>
    <mergeCell ref="C16:E16"/>
    <mergeCell ref="C24:E24"/>
    <mergeCell ref="B18:B24"/>
    <mergeCell ref="C18:E18"/>
    <mergeCell ref="C28:E28"/>
    <mergeCell ref="C4:E4"/>
    <mergeCell ref="N11:P11"/>
    <mergeCell ref="C7:E7"/>
    <mergeCell ref="C11:E11"/>
    <mergeCell ref="C8:E8"/>
    <mergeCell ref="N7:P7"/>
    <mergeCell ref="F4:H4"/>
    <mergeCell ref="J4:L4"/>
    <mergeCell ref="N4:P4"/>
    <mergeCell ref="J6:L6"/>
    <mergeCell ref="J11:L11"/>
    <mergeCell ref="C2:Q2"/>
    <mergeCell ref="C3:E3"/>
    <mergeCell ref="N3:P3"/>
    <mergeCell ref="J3:L3"/>
    <mergeCell ref="F3:H3"/>
    <mergeCell ref="C9:E9"/>
    <mergeCell ref="N46:P46"/>
    <mergeCell ref="C45:E45"/>
    <mergeCell ref="C40:E40"/>
    <mergeCell ref="C43:E43"/>
    <mergeCell ref="C5:E5"/>
    <mergeCell ref="C6:E6"/>
    <mergeCell ref="F6:H6"/>
    <mergeCell ref="F5:H5"/>
    <mergeCell ref="N5:P5"/>
    <mergeCell ref="N6:P6"/>
    <mergeCell ref="C44:E44"/>
    <mergeCell ref="J45:L45"/>
    <mergeCell ref="N45:P45"/>
    <mergeCell ref="F12:H12"/>
    <mergeCell ref="J12:L12"/>
    <mergeCell ref="N12:P12"/>
    <mergeCell ref="C17:E17"/>
    <mergeCell ref="C12:E12"/>
    <mergeCell ref="C19:E19"/>
    <mergeCell ref="C14:E14"/>
    <mergeCell ref="B4:B10"/>
    <mergeCell ref="C10:E10"/>
    <mergeCell ref="J10:L10"/>
    <mergeCell ref="N10:P10"/>
    <mergeCell ref="B11:B17"/>
    <mergeCell ref="F11:H11"/>
    <mergeCell ref="J15:P15"/>
    <mergeCell ref="J17:L17"/>
    <mergeCell ref="N17:P17"/>
    <mergeCell ref="J5:L5"/>
    <mergeCell ref="B25:B31"/>
    <mergeCell ref="F25:H25"/>
    <mergeCell ref="J25:L25"/>
    <mergeCell ref="N25:P25"/>
    <mergeCell ref="C26:E26"/>
    <mergeCell ref="F26:H26"/>
    <mergeCell ref="J26:L26"/>
    <mergeCell ref="N26:P26"/>
    <mergeCell ref="F27:H27"/>
    <mergeCell ref="J29:P29"/>
    <mergeCell ref="B32:B38"/>
    <mergeCell ref="F32:H32"/>
    <mergeCell ref="J32:L32"/>
    <mergeCell ref="N32:P32"/>
    <mergeCell ref="F33:H33"/>
    <mergeCell ref="J33:L33"/>
    <mergeCell ref="N33:P33"/>
    <mergeCell ref="C34:E34"/>
    <mergeCell ref="F34:H34"/>
    <mergeCell ref="J38:L38"/>
    <mergeCell ref="F40:H40"/>
    <mergeCell ref="J40:L40"/>
    <mergeCell ref="N40:P40"/>
    <mergeCell ref="F41:H41"/>
    <mergeCell ref="J41:L41"/>
    <mergeCell ref="J30:P30"/>
    <mergeCell ref="N31:P31"/>
    <mergeCell ref="J31:L31"/>
    <mergeCell ref="N35:P35"/>
    <mergeCell ref="B50:E50"/>
    <mergeCell ref="F50:I50"/>
    <mergeCell ref="J50:M50"/>
    <mergeCell ref="N50:P50"/>
    <mergeCell ref="B46:E46"/>
    <mergeCell ref="N34:P34"/>
    <mergeCell ref="F35:H35"/>
    <mergeCell ref="J36:P36"/>
    <mergeCell ref="J37:P37"/>
    <mergeCell ref="B39:B45"/>
    <mergeCell ref="F46:I46"/>
    <mergeCell ref="J46:M46"/>
    <mergeCell ref="B48:E48"/>
    <mergeCell ref="F48:I48"/>
    <mergeCell ref="J48:M48"/>
    <mergeCell ref="N41:P41"/>
    <mergeCell ref="C42:E42"/>
    <mergeCell ref="F42:H42"/>
    <mergeCell ref="J42:L42"/>
    <mergeCell ref="N42:P42"/>
  </mergeCells>
  <printOptions/>
  <pageMargins left="0.41" right="0.33" top="0.47" bottom="0.36" header="0" footer="0"/>
  <pageSetup horizontalDpi="600" verticalDpi="600" orientation="portrait" paperSize="5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showGridLines="0" zoomScale="85" zoomScaleNormal="85" zoomScalePageLayoutView="0" workbookViewId="0" topLeftCell="A37">
      <selection activeCell="O74" sqref="O74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5.140625" style="0" customWidth="1"/>
    <col min="4" max="4" width="4.57421875" style="0" customWidth="1"/>
    <col min="5" max="5" width="6.28125" style="0" customWidth="1"/>
    <col min="6" max="6" width="4.8515625" style="0" customWidth="1"/>
    <col min="7" max="7" width="4.421875" style="0" customWidth="1"/>
    <col min="8" max="8" width="5.7109375" style="0" customWidth="1"/>
    <col min="9" max="9" width="3.28125" style="0" customWidth="1"/>
    <col min="10" max="10" width="6.7109375" style="0" customWidth="1"/>
    <col min="11" max="11" width="1.8515625" style="0" customWidth="1"/>
    <col min="12" max="12" width="5.00390625" style="0" customWidth="1"/>
    <col min="13" max="13" width="4.7109375" style="0" customWidth="1"/>
    <col min="14" max="14" width="5.00390625" style="0" customWidth="1"/>
    <col min="15" max="15" width="10.8515625" style="0" customWidth="1"/>
    <col min="16" max="16" width="5.140625" style="0" customWidth="1"/>
    <col min="17" max="17" width="10.28125" style="0" customWidth="1"/>
    <col min="18" max="18" width="5.7109375" style="0" customWidth="1"/>
    <col min="19" max="19" width="14.57421875" style="0" customWidth="1"/>
  </cols>
  <sheetData>
    <row r="1" spans="1:18" ht="14.25" customHeight="1" thickBot="1">
      <c r="A1" s="140">
        <v>4</v>
      </c>
      <c r="B1" s="195" t="s">
        <v>17</v>
      </c>
      <c r="C1" s="194"/>
      <c r="D1" s="194"/>
      <c r="E1" s="194"/>
      <c r="F1" s="194"/>
      <c r="G1" s="194"/>
      <c r="H1" s="194"/>
      <c r="I1" s="194"/>
      <c r="J1" s="194"/>
      <c r="K1" s="16"/>
      <c r="L1" s="16"/>
      <c r="M1" s="16"/>
      <c r="N1" s="21"/>
      <c r="O1" s="21"/>
      <c r="P1" s="21"/>
      <c r="Q1" s="21"/>
      <c r="R1" s="22"/>
    </row>
    <row r="2" spans="1:18" ht="12" customHeight="1" thickBot="1">
      <c r="A2" s="446" t="s">
        <v>18</v>
      </c>
      <c r="B2" s="250" t="s">
        <v>42</v>
      </c>
      <c r="C2" s="288"/>
      <c r="D2" s="288"/>
      <c r="E2" s="288"/>
      <c r="F2" s="288"/>
      <c r="G2" s="288"/>
      <c r="H2" s="288"/>
      <c r="I2" s="288"/>
      <c r="J2" s="442"/>
      <c r="K2" s="10"/>
      <c r="L2" s="438" t="s">
        <v>48</v>
      </c>
      <c r="M2" s="439"/>
      <c r="N2" s="439"/>
      <c r="O2" s="439"/>
      <c r="P2" s="439"/>
      <c r="Q2" s="439"/>
      <c r="R2" s="440"/>
    </row>
    <row r="3" spans="1:18" ht="12.75" customHeight="1" thickBot="1">
      <c r="A3" s="447"/>
      <c r="B3" s="392" t="s">
        <v>19</v>
      </c>
      <c r="C3" s="431"/>
      <c r="D3" s="432"/>
      <c r="E3" s="23" t="s">
        <v>20</v>
      </c>
      <c r="F3" s="24"/>
      <c r="G3" s="25"/>
      <c r="H3" s="380" t="s">
        <v>21</v>
      </c>
      <c r="I3" s="431"/>
      <c r="J3" s="441"/>
      <c r="K3" s="26"/>
      <c r="L3" s="430" t="s">
        <v>22</v>
      </c>
      <c r="M3" s="431"/>
      <c r="N3" s="432"/>
      <c r="O3" s="380" t="s">
        <v>23</v>
      </c>
      <c r="P3" s="388"/>
      <c r="Q3" s="380" t="s">
        <v>24</v>
      </c>
      <c r="R3" s="381"/>
    </row>
    <row r="4" spans="1:18" ht="16.5" customHeight="1">
      <c r="A4" s="64">
        <v>1</v>
      </c>
      <c r="B4" s="435"/>
      <c r="C4" s="436"/>
      <c r="D4" s="437"/>
      <c r="E4" s="443"/>
      <c r="F4" s="444"/>
      <c r="G4" s="445"/>
      <c r="H4" s="391"/>
      <c r="I4" s="372"/>
      <c r="J4" s="371"/>
      <c r="K4" s="27"/>
      <c r="L4" s="91"/>
      <c r="M4" s="92"/>
      <c r="N4" s="93"/>
      <c r="O4" s="382"/>
      <c r="P4" s="383"/>
      <c r="Q4" s="391"/>
      <c r="R4" s="371"/>
    </row>
    <row r="5" spans="1:18" ht="16.5" customHeight="1">
      <c r="A5" s="65">
        <v>2</v>
      </c>
      <c r="B5" s="433"/>
      <c r="C5" s="417"/>
      <c r="D5" s="434"/>
      <c r="E5" s="419"/>
      <c r="F5" s="420"/>
      <c r="G5" s="429"/>
      <c r="H5" s="390"/>
      <c r="I5" s="226"/>
      <c r="J5" s="360"/>
      <c r="K5" s="27"/>
      <c r="L5" s="95"/>
      <c r="M5" s="96"/>
      <c r="N5" s="97"/>
      <c r="O5" s="384"/>
      <c r="P5" s="385"/>
      <c r="Q5" s="390"/>
      <c r="R5" s="360"/>
    </row>
    <row r="6" spans="1:18" ht="16.5" customHeight="1">
      <c r="A6" s="65">
        <v>3</v>
      </c>
      <c r="B6" s="433"/>
      <c r="C6" s="417"/>
      <c r="D6" s="434"/>
      <c r="E6" s="419"/>
      <c r="F6" s="420"/>
      <c r="G6" s="429"/>
      <c r="H6" s="390"/>
      <c r="I6" s="226"/>
      <c r="J6" s="360"/>
      <c r="K6" s="27"/>
      <c r="L6" s="95"/>
      <c r="M6" s="96"/>
      <c r="N6" s="97"/>
      <c r="O6" s="384"/>
      <c r="P6" s="385"/>
      <c r="Q6" s="390"/>
      <c r="R6" s="360"/>
    </row>
    <row r="7" spans="1:18" ht="16.5" customHeight="1">
      <c r="A7" s="65">
        <v>4</v>
      </c>
      <c r="B7" s="433"/>
      <c r="C7" s="417"/>
      <c r="D7" s="434"/>
      <c r="E7" s="419"/>
      <c r="F7" s="420"/>
      <c r="G7" s="429"/>
      <c r="H7" s="390"/>
      <c r="I7" s="226"/>
      <c r="J7" s="360"/>
      <c r="K7" s="27"/>
      <c r="L7" s="95"/>
      <c r="M7" s="96"/>
      <c r="N7" s="97"/>
      <c r="O7" s="384"/>
      <c r="P7" s="385"/>
      <c r="Q7" s="390"/>
      <c r="R7" s="360"/>
    </row>
    <row r="8" spans="1:18" ht="16.5" customHeight="1">
      <c r="A8" s="65">
        <v>5</v>
      </c>
      <c r="B8" s="433"/>
      <c r="C8" s="417"/>
      <c r="D8" s="434"/>
      <c r="E8" s="419"/>
      <c r="F8" s="420"/>
      <c r="G8" s="429"/>
      <c r="H8" s="390"/>
      <c r="I8" s="226"/>
      <c r="J8" s="360"/>
      <c r="K8" s="27"/>
      <c r="L8" s="95"/>
      <c r="M8" s="96"/>
      <c r="N8" s="97"/>
      <c r="O8" s="384"/>
      <c r="P8" s="385"/>
      <c r="Q8" s="390"/>
      <c r="R8" s="360"/>
    </row>
    <row r="9" spans="1:18" ht="16.5" customHeight="1">
      <c r="A9" s="65">
        <v>6</v>
      </c>
      <c r="B9" s="433"/>
      <c r="C9" s="417"/>
      <c r="D9" s="434"/>
      <c r="E9" s="419"/>
      <c r="F9" s="420"/>
      <c r="G9" s="429"/>
      <c r="H9" s="390"/>
      <c r="I9" s="226"/>
      <c r="J9" s="360"/>
      <c r="K9" s="27"/>
      <c r="L9" s="95"/>
      <c r="M9" s="96"/>
      <c r="N9" s="97"/>
      <c r="O9" s="384"/>
      <c r="P9" s="385"/>
      <c r="Q9" s="390"/>
      <c r="R9" s="360"/>
    </row>
    <row r="10" spans="1:18" ht="16.5" customHeight="1">
      <c r="A10" s="65">
        <v>7</v>
      </c>
      <c r="B10" s="433"/>
      <c r="C10" s="417"/>
      <c r="D10" s="434"/>
      <c r="E10" s="419"/>
      <c r="F10" s="420"/>
      <c r="G10" s="429"/>
      <c r="H10" s="390"/>
      <c r="I10" s="226"/>
      <c r="J10" s="360"/>
      <c r="K10" s="27"/>
      <c r="L10" s="99"/>
      <c r="M10" s="100"/>
      <c r="N10" s="101"/>
      <c r="O10" s="419"/>
      <c r="P10" s="420"/>
      <c r="Q10" s="390"/>
      <c r="R10" s="360"/>
    </row>
    <row r="11" spans="1:18" ht="16.5" customHeight="1">
      <c r="A11" s="65">
        <v>8</v>
      </c>
      <c r="B11" s="433"/>
      <c r="C11" s="417"/>
      <c r="D11" s="434"/>
      <c r="E11" s="419"/>
      <c r="F11" s="420"/>
      <c r="G11" s="429"/>
      <c r="H11" s="390"/>
      <c r="I11" s="226"/>
      <c r="J11" s="360"/>
      <c r="K11" s="27"/>
      <c r="L11" s="95"/>
      <c r="M11" s="96"/>
      <c r="N11" s="97"/>
      <c r="O11" s="384"/>
      <c r="P11" s="385"/>
      <c r="Q11" s="390"/>
      <c r="R11" s="360"/>
    </row>
    <row r="12" spans="1:18" ht="16.5" customHeight="1">
      <c r="A12" s="65">
        <v>9</v>
      </c>
      <c r="B12" s="433"/>
      <c r="C12" s="417"/>
      <c r="D12" s="434"/>
      <c r="E12" s="419"/>
      <c r="F12" s="420"/>
      <c r="G12" s="429"/>
      <c r="H12" s="390"/>
      <c r="I12" s="226"/>
      <c r="J12" s="360"/>
      <c r="K12" s="27"/>
      <c r="L12" s="95"/>
      <c r="M12" s="96"/>
      <c r="N12" s="97"/>
      <c r="O12" s="384"/>
      <c r="P12" s="385"/>
      <c r="Q12" s="390"/>
      <c r="R12" s="360"/>
    </row>
    <row r="13" spans="1:18" ht="16.5" customHeight="1">
      <c r="A13" s="65">
        <v>10</v>
      </c>
      <c r="B13" s="433"/>
      <c r="C13" s="417"/>
      <c r="D13" s="434"/>
      <c r="E13" s="419"/>
      <c r="F13" s="420"/>
      <c r="G13" s="429"/>
      <c r="H13" s="390"/>
      <c r="I13" s="226"/>
      <c r="J13" s="360"/>
      <c r="K13" s="27"/>
      <c r="L13" s="95"/>
      <c r="M13" s="96"/>
      <c r="N13" s="97"/>
      <c r="O13" s="384"/>
      <c r="P13" s="385"/>
      <c r="Q13" s="390"/>
      <c r="R13" s="360"/>
    </row>
    <row r="14" spans="1:18" ht="16.5" customHeight="1">
      <c r="A14" s="66">
        <v>11</v>
      </c>
      <c r="B14" s="433"/>
      <c r="C14" s="417"/>
      <c r="D14" s="434"/>
      <c r="E14" s="451"/>
      <c r="F14" s="452"/>
      <c r="G14" s="453"/>
      <c r="H14" s="390"/>
      <c r="I14" s="226"/>
      <c r="J14" s="360"/>
      <c r="K14" s="27"/>
      <c r="L14" s="95"/>
      <c r="M14" s="96"/>
      <c r="N14" s="97"/>
      <c r="O14" s="384"/>
      <c r="P14" s="385"/>
      <c r="Q14" s="390"/>
      <c r="R14" s="360"/>
    </row>
    <row r="15" spans="1:18" ht="16.5" customHeight="1">
      <c r="A15" s="66">
        <v>12</v>
      </c>
      <c r="B15" s="448"/>
      <c r="C15" s="449"/>
      <c r="D15" s="450"/>
      <c r="E15" s="451"/>
      <c r="F15" s="452"/>
      <c r="G15" s="453"/>
      <c r="H15" s="390"/>
      <c r="I15" s="226"/>
      <c r="J15" s="360"/>
      <c r="K15" s="27"/>
      <c r="L15" s="102"/>
      <c r="M15" s="103"/>
      <c r="N15" s="104"/>
      <c r="O15" s="455"/>
      <c r="P15" s="456"/>
      <c r="Q15" s="390"/>
      <c r="R15" s="360"/>
    </row>
    <row r="16" spans="1:18" ht="16.5" customHeight="1">
      <c r="A16" s="65"/>
      <c r="B16" s="433"/>
      <c r="C16" s="417"/>
      <c r="D16" s="434"/>
      <c r="E16" s="419"/>
      <c r="F16" s="420"/>
      <c r="G16" s="429"/>
      <c r="H16" s="390"/>
      <c r="I16" s="226"/>
      <c r="J16" s="360"/>
      <c r="K16" s="27"/>
      <c r="L16" s="95"/>
      <c r="M16" s="96"/>
      <c r="N16" s="97"/>
      <c r="O16" s="384"/>
      <c r="P16" s="385"/>
      <c r="Q16" s="390"/>
      <c r="R16" s="360"/>
    </row>
    <row r="17" spans="1:18" ht="16.5" customHeight="1">
      <c r="A17" s="65"/>
      <c r="B17" s="433"/>
      <c r="C17" s="417"/>
      <c r="D17" s="434"/>
      <c r="E17" s="419"/>
      <c r="F17" s="420"/>
      <c r="G17" s="429"/>
      <c r="H17" s="390"/>
      <c r="I17" s="226"/>
      <c r="J17" s="360"/>
      <c r="K17" s="27"/>
      <c r="L17" s="95"/>
      <c r="M17" s="96"/>
      <c r="N17" s="97"/>
      <c r="O17" s="384"/>
      <c r="P17" s="385"/>
      <c r="Q17" s="390"/>
      <c r="R17" s="360"/>
    </row>
    <row r="18" spans="1:18" ht="16.5" customHeight="1">
      <c r="A18" s="65"/>
      <c r="B18" s="433"/>
      <c r="C18" s="417"/>
      <c r="D18" s="434"/>
      <c r="E18" s="419"/>
      <c r="F18" s="420"/>
      <c r="G18" s="429"/>
      <c r="H18" s="390"/>
      <c r="I18" s="226"/>
      <c r="J18" s="360"/>
      <c r="K18" s="27"/>
      <c r="L18" s="95"/>
      <c r="M18" s="96"/>
      <c r="N18" s="97"/>
      <c r="O18" s="384"/>
      <c r="P18" s="385"/>
      <c r="Q18" s="390"/>
      <c r="R18" s="360"/>
    </row>
    <row r="19" spans="1:18" ht="16.5" customHeight="1">
      <c r="A19" s="66"/>
      <c r="B19" s="433"/>
      <c r="C19" s="417"/>
      <c r="D19" s="434"/>
      <c r="E19" s="451"/>
      <c r="F19" s="452"/>
      <c r="G19" s="453"/>
      <c r="H19" s="390"/>
      <c r="I19" s="226"/>
      <c r="J19" s="360"/>
      <c r="K19" s="27"/>
      <c r="L19" s="95"/>
      <c r="M19" s="96"/>
      <c r="N19" s="97"/>
      <c r="O19" s="384"/>
      <c r="P19" s="385"/>
      <c r="Q19" s="390"/>
      <c r="R19" s="360"/>
    </row>
    <row r="20" spans="1:18" ht="16.5" customHeight="1" thickBot="1">
      <c r="A20" s="66"/>
      <c r="B20" s="448"/>
      <c r="C20" s="449"/>
      <c r="D20" s="450"/>
      <c r="E20" s="451"/>
      <c r="F20" s="452"/>
      <c r="G20" s="453"/>
      <c r="H20" s="465"/>
      <c r="I20" s="379"/>
      <c r="J20" s="362"/>
      <c r="K20" s="27"/>
      <c r="L20" s="102"/>
      <c r="M20" s="103"/>
      <c r="N20" s="104"/>
      <c r="O20" s="455"/>
      <c r="P20" s="456"/>
      <c r="Q20" s="465"/>
      <c r="R20" s="362"/>
    </row>
    <row r="21" spans="1:18" ht="16.5" customHeight="1" thickBot="1">
      <c r="A21" s="15"/>
      <c r="B21" s="392" t="s">
        <v>25</v>
      </c>
      <c r="C21" s="431"/>
      <c r="D21" s="431"/>
      <c r="E21" s="431"/>
      <c r="F21" s="431"/>
      <c r="G21" s="432"/>
      <c r="H21" s="428">
        <f>H4+H5+H6+H7+H8+H9+H10+H11+H12+H13+H14+H15+H16+H17+H18+H19+H20</f>
        <v>0</v>
      </c>
      <c r="I21" s="338"/>
      <c r="J21" s="339"/>
      <c r="K21" s="18"/>
      <c r="L21" s="430" t="s">
        <v>26</v>
      </c>
      <c r="M21" s="431"/>
      <c r="N21" s="431"/>
      <c r="O21" s="431"/>
      <c r="P21" s="432"/>
      <c r="Q21" s="428">
        <f>Q4+Q5+Q6+Q7+Q8+Q9+Q10+Q11+Q12+Q13+Q14+Q15+Q16+Q17+Q18+Q19+Q20</f>
        <v>0</v>
      </c>
      <c r="R21" s="339"/>
    </row>
    <row r="22" spans="1:18" ht="11.25" customHeight="1" thickBot="1">
      <c r="A22" s="28"/>
      <c r="B22" s="29"/>
      <c r="C22" s="30"/>
      <c r="D22" s="30"/>
      <c r="E22" s="30"/>
      <c r="F22" s="30"/>
      <c r="G22" s="30"/>
      <c r="H22" s="31"/>
      <c r="I22" s="32"/>
      <c r="J22" s="33"/>
      <c r="K22" s="27"/>
      <c r="L22" s="33"/>
      <c r="M22" s="33"/>
      <c r="N22" s="26"/>
      <c r="O22" s="26"/>
      <c r="P22" s="26"/>
      <c r="Q22" s="34"/>
      <c r="R22" s="35"/>
    </row>
    <row r="23" spans="1:18" ht="14.25" customHeight="1" thickBot="1">
      <c r="A23" s="141">
        <v>5</v>
      </c>
      <c r="B23" s="194" t="s">
        <v>27</v>
      </c>
      <c r="C23" s="194"/>
      <c r="D23" s="194"/>
      <c r="E23" s="194"/>
      <c r="F23" s="194"/>
      <c r="G23" s="194"/>
      <c r="H23" s="15"/>
      <c r="I23" s="17"/>
      <c r="J23" s="17"/>
      <c r="K23" s="17"/>
      <c r="L23" s="16"/>
      <c r="M23" s="16"/>
      <c r="N23" s="17"/>
      <c r="O23" s="16"/>
      <c r="P23" s="16"/>
      <c r="Q23" s="16"/>
      <c r="R23" s="36"/>
    </row>
    <row r="24" spans="1:18" ht="18" customHeight="1" thickBot="1">
      <c r="A24" s="37" t="s">
        <v>18</v>
      </c>
      <c r="B24" s="386" t="s">
        <v>28</v>
      </c>
      <c r="C24" s="389"/>
      <c r="D24" s="387"/>
      <c r="E24" s="386" t="s">
        <v>47</v>
      </c>
      <c r="F24" s="389"/>
      <c r="G24" s="389"/>
      <c r="H24" s="386" t="s">
        <v>44</v>
      </c>
      <c r="I24" s="389"/>
      <c r="J24" s="389"/>
      <c r="K24" s="387"/>
      <c r="L24" s="446" t="s">
        <v>29</v>
      </c>
      <c r="M24" s="414"/>
      <c r="N24" s="454"/>
      <c r="O24" s="386" t="s">
        <v>45</v>
      </c>
      <c r="P24" s="387"/>
      <c r="Q24" s="386" t="s">
        <v>30</v>
      </c>
      <c r="R24" s="387"/>
    </row>
    <row r="25" spans="1:18" ht="16.5" customHeight="1">
      <c r="A25" s="38">
        <v>1</v>
      </c>
      <c r="B25" s="370">
        <v>0</v>
      </c>
      <c r="C25" s="372"/>
      <c r="D25" s="371"/>
      <c r="E25" s="370"/>
      <c r="F25" s="372"/>
      <c r="G25" s="371"/>
      <c r="H25" s="370"/>
      <c r="I25" s="372"/>
      <c r="J25" s="372"/>
      <c r="K25" s="372"/>
      <c r="L25" s="376">
        <f>B25+E25+H25</f>
        <v>0</v>
      </c>
      <c r="M25" s="377"/>
      <c r="N25" s="378"/>
      <c r="O25" s="423">
        <f>+'HOJA 1 Anverso '!Q37</f>
        <v>0</v>
      </c>
      <c r="P25" s="424"/>
      <c r="Q25" s="370">
        <f>L25-O25</f>
        <v>0</v>
      </c>
      <c r="R25" s="371"/>
    </row>
    <row r="26" spans="1:18" ht="16.5" customHeight="1">
      <c r="A26" s="39">
        <v>2</v>
      </c>
      <c r="B26" s="225">
        <v>0</v>
      </c>
      <c r="C26" s="226"/>
      <c r="D26" s="360"/>
      <c r="E26" s="225"/>
      <c r="F26" s="226"/>
      <c r="G26" s="360"/>
      <c r="H26" s="225"/>
      <c r="I26" s="226"/>
      <c r="J26" s="226"/>
      <c r="K26" s="226"/>
      <c r="L26" s="363">
        <f aca="true" t="shared" si="0" ref="L26:L36">B26+E26+H26</f>
        <v>0</v>
      </c>
      <c r="M26" s="364"/>
      <c r="N26" s="365"/>
      <c r="O26" s="366">
        <f>+'HOJA 1 Anverso '!Q44</f>
        <v>0</v>
      </c>
      <c r="P26" s="367"/>
      <c r="Q26" s="225">
        <f>L26-O26</f>
        <v>0</v>
      </c>
      <c r="R26" s="360"/>
    </row>
    <row r="27" spans="1:18" ht="16.5" customHeight="1">
      <c r="A27" s="39">
        <v>3</v>
      </c>
      <c r="B27" s="225">
        <f>H6</f>
        <v>0</v>
      </c>
      <c r="C27" s="226"/>
      <c r="D27" s="360"/>
      <c r="E27" s="225"/>
      <c r="F27" s="226"/>
      <c r="G27" s="360"/>
      <c r="H27" s="225"/>
      <c r="I27" s="226"/>
      <c r="J27" s="226"/>
      <c r="K27" s="226"/>
      <c r="L27" s="363">
        <f t="shared" si="0"/>
        <v>0</v>
      </c>
      <c r="M27" s="364"/>
      <c r="N27" s="365"/>
      <c r="O27" s="366">
        <f>+'HOJA 1 Anverso '!Q51</f>
        <v>0</v>
      </c>
      <c r="P27" s="367"/>
      <c r="Q27" s="225">
        <f aca="true" t="shared" si="1" ref="Q27:Q36">L27-O27</f>
        <v>0</v>
      </c>
      <c r="R27" s="360"/>
    </row>
    <row r="28" spans="1:18" ht="16.5" customHeight="1">
      <c r="A28" s="39">
        <v>4</v>
      </c>
      <c r="B28" s="225">
        <f aca="true" t="shared" si="2" ref="B28:B35">H7</f>
        <v>0</v>
      </c>
      <c r="C28" s="226"/>
      <c r="D28" s="360"/>
      <c r="E28" s="225"/>
      <c r="F28" s="226"/>
      <c r="G28" s="360"/>
      <c r="H28" s="225"/>
      <c r="I28" s="226"/>
      <c r="J28" s="226"/>
      <c r="K28" s="226"/>
      <c r="L28" s="363">
        <f t="shared" si="0"/>
        <v>0</v>
      </c>
      <c r="M28" s="364"/>
      <c r="N28" s="365"/>
      <c r="O28" s="366">
        <f>+'HOJA 1 Anverso '!Q58</f>
        <v>0</v>
      </c>
      <c r="P28" s="367"/>
      <c r="Q28" s="225">
        <f t="shared" si="1"/>
        <v>0</v>
      </c>
      <c r="R28" s="360"/>
    </row>
    <row r="29" spans="1:18" ht="16.5" customHeight="1">
      <c r="A29" s="39">
        <v>5</v>
      </c>
      <c r="B29" s="225">
        <f t="shared" si="2"/>
        <v>0</v>
      </c>
      <c r="C29" s="226"/>
      <c r="D29" s="360"/>
      <c r="E29" s="225"/>
      <c r="F29" s="226"/>
      <c r="G29" s="360"/>
      <c r="H29" s="225"/>
      <c r="I29" s="226"/>
      <c r="J29" s="226"/>
      <c r="K29" s="226"/>
      <c r="L29" s="363">
        <f t="shared" si="0"/>
        <v>0</v>
      </c>
      <c r="M29" s="364"/>
      <c r="N29" s="365"/>
      <c r="O29" s="366">
        <f>+'HOJA 1 Anverso '!Q65</f>
        <v>0</v>
      </c>
      <c r="P29" s="367"/>
      <c r="Q29" s="225">
        <f t="shared" si="1"/>
        <v>0</v>
      </c>
      <c r="R29" s="360"/>
    </row>
    <row r="30" spans="1:18" ht="16.5" customHeight="1">
      <c r="A30" s="39">
        <v>6</v>
      </c>
      <c r="B30" s="225">
        <f t="shared" si="2"/>
        <v>0</v>
      </c>
      <c r="C30" s="226"/>
      <c r="D30" s="360"/>
      <c r="E30" s="225"/>
      <c r="F30" s="226"/>
      <c r="G30" s="360"/>
      <c r="H30" s="225"/>
      <c r="I30" s="226"/>
      <c r="J30" s="226"/>
      <c r="K30" s="226"/>
      <c r="L30" s="363">
        <f t="shared" si="0"/>
        <v>0</v>
      </c>
      <c r="M30" s="364"/>
      <c r="N30" s="365"/>
      <c r="O30" s="366">
        <f>+'HOJA 1 Anverso '!Q72</f>
        <v>0</v>
      </c>
      <c r="P30" s="367"/>
      <c r="Q30" s="225">
        <f t="shared" si="1"/>
        <v>0</v>
      </c>
      <c r="R30" s="360"/>
    </row>
    <row r="31" spans="1:18" ht="16.5" customHeight="1">
      <c r="A31" s="39">
        <v>7</v>
      </c>
      <c r="B31" s="225">
        <f t="shared" si="2"/>
        <v>0</v>
      </c>
      <c r="C31" s="226"/>
      <c r="D31" s="360"/>
      <c r="E31" s="225"/>
      <c r="F31" s="226"/>
      <c r="G31" s="360"/>
      <c r="H31" s="225"/>
      <c r="I31" s="226"/>
      <c r="J31" s="226"/>
      <c r="K31" s="226"/>
      <c r="L31" s="363">
        <f t="shared" si="0"/>
        <v>0</v>
      </c>
      <c r="M31" s="364"/>
      <c r="N31" s="365"/>
      <c r="O31" s="366">
        <f>+'HOJA 2 Anverso'!Q10</f>
        <v>0</v>
      </c>
      <c r="P31" s="367"/>
      <c r="Q31" s="225">
        <f t="shared" si="1"/>
        <v>0</v>
      </c>
      <c r="R31" s="360"/>
    </row>
    <row r="32" spans="1:18" ht="16.5" customHeight="1">
      <c r="A32" s="39">
        <v>8</v>
      </c>
      <c r="B32" s="225">
        <f t="shared" si="2"/>
        <v>0</v>
      </c>
      <c r="C32" s="226"/>
      <c r="D32" s="360"/>
      <c r="E32" s="225"/>
      <c r="F32" s="226"/>
      <c r="G32" s="360"/>
      <c r="H32" s="225"/>
      <c r="I32" s="226"/>
      <c r="J32" s="226"/>
      <c r="K32" s="226"/>
      <c r="L32" s="363">
        <f t="shared" si="0"/>
        <v>0</v>
      </c>
      <c r="M32" s="364"/>
      <c r="N32" s="365"/>
      <c r="O32" s="366">
        <f>+'HOJA 1 Anverso '!Q65</f>
        <v>0</v>
      </c>
      <c r="P32" s="367"/>
      <c r="Q32" s="225">
        <f t="shared" si="1"/>
        <v>0</v>
      </c>
      <c r="R32" s="360"/>
    </row>
    <row r="33" spans="1:18" ht="16.5" customHeight="1">
      <c r="A33" s="39">
        <v>9</v>
      </c>
      <c r="B33" s="225">
        <f t="shared" si="2"/>
        <v>0</v>
      </c>
      <c r="C33" s="226"/>
      <c r="D33" s="360"/>
      <c r="E33" s="225"/>
      <c r="F33" s="226"/>
      <c r="G33" s="360"/>
      <c r="H33" s="225"/>
      <c r="I33" s="226"/>
      <c r="J33" s="226"/>
      <c r="K33" s="226"/>
      <c r="L33" s="363">
        <f t="shared" si="0"/>
        <v>0</v>
      </c>
      <c r="M33" s="364"/>
      <c r="N33" s="365"/>
      <c r="O33" s="366">
        <f>+'HOJA 2 Anverso'!Q24</f>
        <v>0</v>
      </c>
      <c r="P33" s="367"/>
      <c r="Q33" s="225">
        <f t="shared" si="1"/>
        <v>0</v>
      </c>
      <c r="R33" s="360"/>
    </row>
    <row r="34" spans="1:18" ht="16.5" customHeight="1">
      <c r="A34" s="39">
        <v>10</v>
      </c>
      <c r="B34" s="225">
        <f t="shared" si="2"/>
        <v>0</v>
      </c>
      <c r="C34" s="226"/>
      <c r="D34" s="360"/>
      <c r="E34" s="225"/>
      <c r="F34" s="226"/>
      <c r="G34" s="360"/>
      <c r="H34" s="225"/>
      <c r="I34" s="226"/>
      <c r="J34" s="226"/>
      <c r="K34" s="226"/>
      <c r="L34" s="363">
        <f t="shared" si="0"/>
        <v>0</v>
      </c>
      <c r="M34" s="364"/>
      <c r="N34" s="365"/>
      <c r="O34" s="366">
        <f>+'HOJA 2 Anverso'!Q31</f>
        <v>0</v>
      </c>
      <c r="P34" s="367"/>
      <c r="Q34" s="225">
        <f t="shared" si="1"/>
        <v>0</v>
      </c>
      <c r="R34" s="360"/>
    </row>
    <row r="35" spans="1:18" ht="16.5" customHeight="1">
      <c r="A35" s="39">
        <v>11</v>
      </c>
      <c r="B35" s="225">
        <f t="shared" si="2"/>
        <v>0</v>
      </c>
      <c r="C35" s="226"/>
      <c r="D35" s="360"/>
      <c r="E35" s="225"/>
      <c r="F35" s="226"/>
      <c r="G35" s="360"/>
      <c r="H35" s="225"/>
      <c r="I35" s="226"/>
      <c r="J35" s="226"/>
      <c r="K35" s="226"/>
      <c r="L35" s="363">
        <f t="shared" si="0"/>
        <v>0</v>
      </c>
      <c r="M35" s="364"/>
      <c r="N35" s="365"/>
      <c r="O35" s="366">
        <f>+'HOJA 2 Anverso'!Q38</f>
        <v>0</v>
      </c>
      <c r="P35" s="367"/>
      <c r="Q35" s="225">
        <f t="shared" si="1"/>
        <v>0</v>
      </c>
      <c r="R35" s="360"/>
    </row>
    <row r="36" spans="1:18" ht="16.5" customHeight="1" thickBot="1">
      <c r="A36" s="40">
        <v>12</v>
      </c>
      <c r="B36" s="361">
        <f>H15</f>
        <v>0</v>
      </c>
      <c r="C36" s="379"/>
      <c r="D36" s="362"/>
      <c r="E36" s="361"/>
      <c r="F36" s="379"/>
      <c r="G36" s="362"/>
      <c r="H36" s="361"/>
      <c r="I36" s="379"/>
      <c r="J36" s="379"/>
      <c r="K36" s="379"/>
      <c r="L36" s="373">
        <f t="shared" si="0"/>
        <v>0</v>
      </c>
      <c r="M36" s="374"/>
      <c r="N36" s="375"/>
      <c r="O36" s="368">
        <f>+'HOJA 2 Anverso'!Q45</f>
        <v>0</v>
      </c>
      <c r="P36" s="369"/>
      <c r="Q36" s="361">
        <f t="shared" si="1"/>
        <v>0</v>
      </c>
      <c r="R36" s="362"/>
    </row>
    <row r="37" spans="1:18" ht="11.25" customHeight="1" thickBot="1">
      <c r="A37" s="3"/>
      <c r="B37" s="41"/>
      <c r="C37" s="41"/>
      <c r="D37" s="2"/>
      <c r="E37" s="41"/>
      <c r="F37" s="2"/>
      <c r="G37" s="41"/>
      <c r="H37" s="41"/>
      <c r="I37" s="2"/>
      <c r="J37" s="41"/>
      <c r="K37" s="42"/>
      <c r="L37" s="41"/>
      <c r="M37" s="42"/>
      <c r="N37" s="42"/>
      <c r="O37" s="41"/>
      <c r="P37" s="41"/>
      <c r="Q37" s="41"/>
      <c r="R37" s="41"/>
    </row>
    <row r="38" spans="1:18" ht="14.25" customHeight="1" thickBot="1">
      <c r="A38" s="56">
        <v>6</v>
      </c>
      <c r="B38" s="43" t="s">
        <v>43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28"/>
      <c r="O38" s="28"/>
      <c r="P38" s="28"/>
      <c r="Q38" s="28"/>
      <c r="R38" s="45"/>
    </row>
    <row r="39" spans="1:18" ht="13.5" thickBot="1">
      <c r="A39" s="392" t="s">
        <v>31</v>
      </c>
      <c r="B39" s="393"/>
      <c r="C39" s="394"/>
      <c r="D39" s="392" t="s">
        <v>80</v>
      </c>
      <c r="E39" s="393"/>
      <c r="F39" s="393"/>
      <c r="G39" s="393"/>
      <c r="H39" s="393"/>
      <c r="I39" s="393"/>
      <c r="J39" s="393"/>
      <c r="K39" s="393"/>
      <c r="L39" s="394"/>
      <c r="M39" s="392" t="s">
        <v>20</v>
      </c>
      <c r="N39" s="393"/>
      <c r="O39" s="394"/>
      <c r="P39" s="392" t="s">
        <v>21</v>
      </c>
      <c r="Q39" s="393"/>
      <c r="R39" s="394"/>
    </row>
    <row r="40" spans="1:18" ht="18" customHeight="1">
      <c r="A40" s="137"/>
      <c r="B40" s="138"/>
      <c r="C40" s="139"/>
      <c r="D40" s="403"/>
      <c r="E40" s="404"/>
      <c r="F40" s="404"/>
      <c r="G40" s="404"/>
      <c r="H40" s="404"/>
      <c r="I40" s="404"/>
      <c r="J40" s="404"/>
      <c r="K40" s="404"/>
      <c r="L40" s="405"/>
      <c r="M40" s="403"/>
      <c r="N40" s="404"/>
      <c r="O40" s="405"/>
      <c r="P40" s="403"/>
      <c r="Q40" s="404"/>
      <c r="R40" s="405"/>
    </row>
    <row r="41" spans="1:18" ht="18" customHeight="1">
      <c r="A41" s="129"/>
      <c r="B41" s="128"/>
      <c r="C41" s="130"/>
      <c r="D41" s="400"/>
      <c r="E41" s="401"/>
      <c r="F41" s="401"/>
      <c r="G41" s="401"/>
      <c r="H41" s="401"/>
      <c r="I41" s="401"/>
      <c r="J41" s="401"/>
      <c r="K41" s="401"/>
      <c r="L41" s="402"/>
      <c r="M41" s="400"/>
      <c r="N41" s="401"/>
      <c r="O41" s="402"/>
      <c r="P41" s="400"/>
      <c r="Q41" s="401"/>
      <c r="R41" s="402"/>
    </row>
    <row r="42" spans="1:18" ht="18" customHeight="1">
      <c r="A42" s="129"/>
      <c r="B42" s="128"/>
      <c r="C42" s="130"/>
      <c r="D42" s="400"/>
      <c r="E42" s="401"/>
      <c r="F42" s="401"/>
      <c r="G42" s="401"/>
      <c r="H42" s="401"/>
      <c r="I42" s="401"/>
      <c r="J42" s="401"/>
      <c r="K42" s="401"/>
      <c r="L42" s="402"/>
      <c r="M42" s="400"/>
      <c r="N42" s="401"/>
      <c r="O42" s="402"/>
      <c r="P42" s="400"/>
      <c r="Q42" s="401"/>
      <c r="R42" s="402"/>
    </row>
    <row r="43" spans="1:18" ht="18" customHeight="1">
      <c r="A43" s="129"/>
      <c r="B43" s="128"/>
      <c r="C43" s="130"/>
      <c r="D43" s="400"/>
      <c r="E43" s="401"/>
      <c r="F43" s="401"/>
      <c r="G43" s="401"/>
      <c r="H43" s="401"/>
      <c r="I43" s="401"/>
      <c r="J43" s="401"/>
      <c r="K43" s="401"/>
      <c r="L43" s="402"/>
      <c r="M43" s="400"/>
      <c r="N43" s="401"/>
      <c r="O43" s="402"/>
      <c r="P43" s="400"/>
      <c r="Q43" s="401"/>
      <c r="R43" s="402"/>
    </row>
    <row r="44" spans="1:18" ht="18" customHeight="1">
      <c r="A44" s="129"/>
      <c r="B44" s="128"/>
      <c r="C44" s="130"/>
      <c r="D44" s="400"/>
      <c r="E44" s="401"/>
      <c r="F44" s="401"/>
      <c r="G44" s="401"/>
      <c r="H44" s="401"/>
      <c r="I44" s="401"/>
      <c r="J44" s="401"/>
      <c r="K44" s="401"/>
      <c r="L44" s="402"/>
      <c r="M44" s="400"/>
      <c r="N44" s="401"/>
      <c r="O44" s="402"/>
      <c r="P44" s="400"/>
      <c r="Q44" s="401"/>
      <c r="R44" s="402"/>
    </row>
    <row r="45" spans="1:18" ht="18" customHeight="1" thickBot="1">
      <c r="A45" s="85"/>
      <c r="B45" s="86"/>
      <c r="C45" s="87"/>
      <c r="D45" s="406"/>
      <c r="E45" s="407"/>
      <c r="F45" s="407"/>
      <c r="G45" s="407"/>
      <c r="H45" s="407"/>
      <c r="I45" s="407"/>
      <c r="J45" s="407"/>
      <c r="K45" s="407"/>
      <c r="L45" s="408"/>
      <c r="M45" s="397"/>
      <c r="N45" s="398"/>
      <c r="O45" s="399"/>
      <c r="P45" s="395"/>
      <c r="Q45" s="396"/>
      <c r="R45" s="84"/>
    </row>
    <row r="46" spans="1:18" ht="11.25" customHeight="1" thickBot="1">
      <c r="A46" s="1"/>
      <c r="B46" s="414"/>
      <c r="C46" s="414"/>
      <c r="D46" s="1"/>
      <c r="E46" s="415"/>
      <c r="F46" s="415"/>
      <c r="G46" s="1"/>
      <c r="H46" s="1"/>
      <c r="I46" s="279"/>
      <c r="J46" s="279"/>
      <c r="K46" s="1"/>
      <c r="L46" s="279"/>
      <c r="M46" s="279"/>
      <c r="N46" s="1"/>
      <c r="O46" s="1"/>
      <c r="P46" s="1"/>
      <c r="Q46" s="1"/>
      <c r="R46" s="1"/>
    </row>
    <row r="47" spans="1:18" ht="14.25" customHeight="1" thickBot="1">
      <c r="A47" s="142">
        <v>7</v>
      </c>
      <c r="B47" s="46" t="s">
        <v>32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7"/>
      <c r="O47" s="47"/>
      <c r="P47" s="475"/>
      <c r="Q47" s="431"/>
      <c r="R47" s="441"/>
    </row>
    <row r="48" spans="1:18" ht="12" customHeight="1" thickBot="1">
      <c r="A48" s="476" t="s">
        <v>33</v>
      </c>
      <c r="B48" s="477"/>
      <c r="C48" s="478"/>
      <c r="D48" s="392" t="s">
        <v>34</v>
      </c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4"/>
      <c r="P48" s="392" t="s">
        <v>35</v>
      </c>
      <c r="Q48" s="393"/>
      <c r="R48" s="394"/>
    </row>
    <row r="49" spans="1:18" s="89" customFormat="1" ht="16.5" customHeight="1">
      <c r="A49" s="479"/>
      <c r="B49" s="480"/>
      <c r="C49" s="481"/>
      <c r="D49" s="482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4"/>
      <c r="P49" s="485"/>
      <c r="Q49" s="486"/>
      <c r="R49" s="88"/>
    </row>
    <row r="50" spans="1:18" s="89" customFormat="1" ht="16.5" customHeight="1">
      <c r="A50" s="416"/>
      <c r="B50" s="417"/>
      <c r="C50" s="418"/>
      <c r="D50" s="131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7"/>
      <c r="P50" s="472"/>
      <c r="Q50" s="473"/>
      <c r="R50" s="474"/>
    </row>
    <row r="51" spans="1:18" s="89" customFormat="1" ht="16.5" customHeight="1">
      <c r="A51" s="152"/>
      <c r="B51" s="153"/>
      <c r="C51" s="154"/>
      <c r="D51" s="131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7"/>
      <c r="P51" s="155"/>
      <c r="Q51" s="156"/>
      <c r="R51" s="157"/>
    </row>
    <row r="52" spans="1:18" s="89" customFormat="1" ht="16.5" customHeight="1">
      <c r="A52" s="152"/>
      <c r="B52" s="153"/>
      <c r="C52" s="154"/>
      <c r="D52" s="131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7"/>
      <c r="P52" s="155"/>
      <c r="Q52" s="156"/>
      <c r="R52" s="157"/>
    </row>
    <row r="53" spans="1:18" s="89" customFormat="1" ht="16.5" customHeight="1">
      <c r="A53" s="416"/>
      <c r="B53" s="417"/>
      <c r="C53" s="418"/>
      <c r="D53" s="131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7"/>
      <c r="P53" s="472"/>
      <c r="Q53" s="473"/>
      <c r="R53" s="474"/>
    </row>
    <row r="54" spans="1:18" s="89" customFormat="1" ht="16.5" customHeight="1">
      <c r="A54" s="460"/>
      <c r="B54" s="461"/>
      <c r="C54" s="462"/>
      <c r="D54" s="409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1"/>
      <c r="P54" s="421"/>
      <c r="Q54" s="422"/>
      <c r="R54" s="90"/>
    </row>
    <row r="55" spans="1:18" s="89" customFormat="1" ht="16.5" customHeight="1">
      <c r="A55" s="460"/>
      <c r="B55" s="461"/>
      <c r="C55" s="462"/>
      <c r="D55" s="409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411"/>
      <c r="P55" s="421"/>
      <c r="Q55" s="422"/>
      <c r="R55" s="90"/>
    </row>
    <row r="56" spans="1:18" s="89" customFormat="1" ht="16.5" customHeight="1" thickBot="1">
      <c r="A56" s="425"/>
      <c r="B56" s="426"/>
      <c r="C56" s="427"/>
      <c r="D56" s="406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3"/>
      <c r="P56" s="463"/>
      <c r="Q56" s="464"/>
      <c r="R56" s="84"/>
    </row>
    <row r="57" spans="1:18" ht="11.25" customHeight="1" thickBot="1">
      <c r="A57" s="279"/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1"/>
      <c r="O57" s="1"/>
      <c r="P57" s="1"/>
      <c r="Q57" s="1"/>
      <c r="R57" s="1"/>
    </row>
    <row r="58" spans="1:18" ht="14.25" customHeight="1" thickBot="1">
      <c r="A58" s="142">
        <v>8</v>
      </c>
      <c r="B58" s="48" t="s">
        <v>36</v>
      </c>
      <c r="C58" s="48"/>
      <c r="D58" s="48"/>
      <c r="E58" s="48"/>
      <c r="F58" s="48"/>
      <c r="G58" s="48"/>
      <c r="H58" s="48"/>
      <c r="I58" s="48"/>
      <c r="J58" s="48"/>
      <c r="K58" s="48"/>
      <c r="L58" s="46"/>
      <c r="M58" s="49"/>
      <c r="N58" s="17"/>
      <c r="O58" s="17"/>
      <c r="P58" s="17"/>
      <c r="Q58" s="17"/>
      <c r="R58" s="36"/>
    </row>
    <row r="59" spans="1:18" ht="19.5" customHeight="1">
      <c r="A59" s="466"/>
      <c r="B59" s="467"/>
      <c r="C59" s="467"/>
      <c r="D59" s="467"/>
      <c r="E59" s="467"/>
      <c r="F59" s="467"/>
      <c r="G59" s="467"/>
      <c r="H59" s="467"/>
      <c r="I59" s="467"/>
      <c r="J59" s="467"/>
      <c r="K59" s="467"/>
      <c r="L59" s="467"/>
      <c r="M59" s="467"/>
      <c r="N59" s="467"/>
      <c r="O59" s="467"/>
      <c r="P59" s="467"/>
      <c r="Q59" s="467"/>
      <c r="R59" s="468"/>
    </row>
    <row r="60" spans="1:18" ht="19.5" customHeight="1">
      <c r="A60" s="13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136"/>
    </row>
    <row r="61" spans="1:18" ht="19.5" customHeight="1">
      <c r="A61" s="13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136"/>
    </row>
    <row r="62" spans="1:18" ht="19.5" customHeight="1">
      <c r="A62" s="469"/>
      <c r="B62" s="470"/>
      <c r="C62" s="470"/>
      <c r="D62" s="470"/>
      <c r="E62" s="470"/>
      <c r="F62" s="470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70"/>
      <c r="R62" s="471"/>
    </row>
    <row r="63" spans="1:18" ht="19.5" customHeight="1" thickBot="1">
      <c r="A63" s="457"/>
      <c r="B63" s="458"/>
      <c r="C63" s="458"/>
      <c r="D63" s="458"/>
      <c r="E63" s="458"/>
      <c r="F63" s="458"/>
      <c r="G63" s="458"/>
      <c r="H63" s="458"/>
      <c r="I63" s="458"/>
      <c r="J63" s="458"/>
      <c r="K63" s="458"/>
      <c r="L63" s="458"/>
      <c r="M63" s="458"/>
      <c r="N63" s="458"/>
      <c r="O63" s="458"/>
      <c r="P63" s="458"/>
      <c r="Q63" s="458"/>
      <c r="R63" s="459"/>
    </row>
  </sheetData>
  <sheetProtection/>
  <mergeCells count="227">
    <mergeCell ref="P50:R50"/>
    <mergeCell ref="P53:R53"/>
    <mergeCell ref="P47:R47"/>
    <mergeCell ref="P44:R44"/>
    <mergeCell ref="A50:C50"/>
    <mergeCell ref="A48:C48"/>
    <mergeCell ref="A49:C49"/>
    <mergeCell ref="D49:O49"/>
    <mergeCell ref="P49:Q49"/>
    <mergeCell ref="O20:P20"/>
    <mergeCell ref="P48:R48"/>
    <mergeCell ref="D48:O48"/>
    <mergeCell ref="Q10:R10"/>
    <mergeCell ref="A59:R59"/>
    <mergeCell ref="A62:R62"/>
    <mergeCell ref="B12:D12"/>
    <mergeCell ref="E12:G12"/>
    <mergeCell ref="O12:P12"/>
    <mergeCell ref="O13:P13"/>
    <mergeCell ref="E33:G33"/>
    <mergeCell ref="E14:G14"/>
    <mergeCell ref="O14:P14"/>
    <mergeCell ref="H20:J20"/>
    <mergeCell ref="Q17:R17"/>
    <mergeCell ref="Q18:R18"/>
    <mergeCell ref="Q19:R19"/>
    <mergeCell ref="Q20:R20"/>
    <mergeCell ref="H18:J18"/>
    <mergeCell ref="H19:J19"/>
    <mergeCell ref="A63:R63"/>
    <mergeCell ref="H32:K32"/>
    <mergeCell ref="H33:K33"/>
    <mergeCell ref="P40:R40"/>
    <mergeCell ref="P43:R43"/>
    <mergeCell ref="B24:D24"/>
    <mergeCell ref="E24:G24"/>
    <mergeCell ref="A54:C54"/>
    <mergeCell ref="P56:Q56"/>
    <mergeCell ref="A55:C55"/>
    <mergeCell ref="H12:J12"/>
    <mergeCell ref="H13:J13"/>
    <mergeCell ref="H14:J14"/>
    <mergeCell ref="H15:J15"/>
    <mergeCell ref="H16:J16"/>
    <mergeCell ref="H17:J17"/>
    <mergeCell ref="L21:P21"/>
    <mergeCell ref="L24:N24"/>
    <mergeCell ref="O11:P11"/>
    <mergeCell ref="E15:G15"/>
    <mergeCell ref="O15:P15"/>
    <mergeCell ref="E13:G13"/>
    <mergeCell ref="B21:G21"/>
    <mergeCell ref="B18:D18"/>
    <mergeCell ref="B20:D20"/>
    <mergeCell ref="B19:D19"/>
    <mergeCell ref="E9:G9"/>
    <mergeCell ref="E20:G20"/>
    <mergeCell ref="E10:G10"/>
    <mergeCell ref="E16:G16"/>
    <mergeCell ref="E17:G17"/>
    <mergeCell ref="E18:G18"/>
    <mergeCell ref="E11:G11"/>
    <mergeCell ref="E19:G19"/>
    <mergeCell ref="A2:A3"/>
    <mergeCell ref="B3:D3"/>
    <mergeCell ref="B9:D9"/>
    <mergeCell ref="B10:D10"/>
    <mergeCell ref="B16:D16"/>
    <mergeCell ref="B17:D17"/>
    <mergeCell ref="B11:D11"/>
    <mergeCell ref="B13:D13"/>
    <mergeCell ref="B15:D15"/>
    <mergeCell ref="B14:D14"/>
    <mergeCell ref="Q21:R21"/>
    <mergeCell ref="Q8:R8"/>
    <mergeCell ref="Q9:R9"/>
    <mergeCell ref="Q11:R11"/>
    <mergeCell ref="Q12:R12"/>
    <mergeCell ref="Q13:R13"/>
    <mergeCell ref="Q14:R14"/>
    <mergeCell ref="Q15:R15"/>
    <mergeCell ref="Q16:R16"/>
    <mergeCell ref="L2:R2"/>
    <mergeCell ref="O6:P6"/>
    <mergeCell ref="O7:P7"/>
    <mergeCell ref="H3:J3"/>
    <mergeCell ref="B2:J2"/>
    <mergeCell ref="E4:G4"/>
    <mergeCell ref="Q4:R4"/>
    <mergeCell ref="Q5:R5"/>
    <mergeCell ref="Q6:R6"/>
    <mergeCell ref="Q7:R7"/>
    <mergeCell ref="E5:G5"/>
    <mergeCell ref="L3:N3"/>
    <mergeCell ref="B8:D8"/>
    <mergeCell ref="B4:D4"/>
    <mergeCell ref="B5:D5"/>
    <mergeCell ref="B6:D6"/>
    <mergeCell ref="B7:D7"/>
    <mergeCell ref="E6:G6"/>
    <mergeCell ref="E7:G7"/>
    <mergeCell ref="E8:G8"/>
    <mergeCell ref="O10:P10"/>
    <mergeCell ref="O16:P16"/>
    <mergeCell ref="A57:C57"/>
    <mergeCell ref="D57:K57"/>
    <mergeCell ref="L57:M57"/>
    <mergeCell ref="P54:Q54"/>
    <mergeCell ref="O25:P25"/>
    <mergeCell ref="P55:Q55"/>
    <mergeCell ref="A56:C56"/>
    <mergeCell ref="H21:J21"/>
    <mergeCell ref="D55:O55"/>
    <mergeCell ref="D56:O56"/>
    <mergeCell ref="D54:O54"/>
    <mergeCell ref="B46:C46"/>
    <mergeCell ref="E46:F46"/>
    <mergeCell ref="I46:J46"/>
    <mergeCell ref="L46:M46"/>
    <mergeCell ref="A53:C53"/>
    <mergeCell ref="D41:L41"/>
    <mergeCell ref="D42:L42"/>
    <mergeCell ref="M41:O41"/>
    <mergeCell ref="D44:L44"/>
    <mergeCell ref="M40:O40"/>
    <mergeCell ref="M43:O43"/>
    <mergeCell ref="M44:O44"/>
    <mergeCell ref="A39:C39"/>
    <mergeCell ref="D45:L45"/>
    <mergeCell ref="H8:J8"/>
    <mergeCell ref="H9:J9"/>
    <mergeCell ref="H10:J10"/>
    <mergeCell ref="H11:J11"/>
    <mergeCell ref="B32:D32"/>
    <mergeCell ref="B25:D25"/>
    <mergeCell ref="B26:D26"/>
    <mergeCell ref="B27:D27"/>
    <mergeCell ref="P39:R39"/>
    <mergeCell ref="P45:Q45"/>
    <mergeCell ref="M45:O45"/>
    <mergeCell ref="D39:L39"/>
    <mergeCell ref="M39:O39"/>
    <mergeCell ref="D43:L43"/>
    <mergeCell ref="M42:O42"/>
    <mergeCell ref="P41:R41"/>
    <mergeCell ref="P42:R42"/>
    <mergeCell ref="D40:L40"/>
    <mergeCell ref="O3:P3"/>
    <mergeCell ref="O17:P17"/>
    <mergeCell ref="O8:P8"/>
    <mergeCell ref="Q24:R24"/>
    <mergeCell ref="H24:K24"/>
    <mergeCell ref="H5:J5"/>
    <mergeCell ref="H4:J4"/>
    <mergeCell ref="H6:J6"/>
    <mergeCell ref="H7:J7"/>
    <mergeCell ref="O9:P9"/>
    <mergeCell ref="O26:P26"/>
    <mergeCell ref="O27:P27"/>
    <mergeCell ref="O28:P28"/>
    <mergeCell ref="O29:P29"/>
    <mergeCell ref="Q3:R3"/>
    <mergeCell ref="O4:P4"/>
    <mergeCell ref="O5:P5"/>
    <mergeCell ref="O24:P24"/>
    <mergeCell ref="O18:P18"/>
    <mergeCell ref="O19:P19"/>
    <mergeCell ref="B35:D35"/>
    <mergeCell ref="B34:D34"/>
    <mergeCell ref="B36:D36"/>
    <mergeCell ref="H34:K34"/>
    <mergeCell ref="H35:K35"/>
    <mergeCell ref="H36:K36"/>
    <mergeCell ref="E36:G36"/>
    <mergeCell ref="E35:G35"/>
    <mergeCell ref="E34:G34"/>
    <mergeCell ref="B28:D28"/>
    <mergeCell ref="O34:P34"/>
    <mergeCell ref="O30:P30"/>
    <mergeCell ref="O31:P31"/>
    <mergeCell ref="O32:P32"/>
    <mergeCell ref="O33:P33"/>
    <mergeCell ref="E31:G31"/>
    <mergeCell ref="H31:K31"/>
    <mergeCell ref="E32:G32"/>
    <mergeCell ref="B33:D33"/>
    <mergeCell ref="L26:N26"/>
    <mergeCell ref="L27:N27"/>
    <mergeCell ref="L28:N28"/>
    <mergeCell ref="B29:D29"/>
    <mergeCell ref="B30:D30"/>
    <mergeCell ref="B31:D31"/>
    <mergeCell ref="E29:G29"/>
    <mergeCell ref="H29:K29"/>
    <mergeCell ref="H30:K30"/>
    <mergeCell ref="E30:G30"/>
    <mergeCell ref="E25:G25"/>
    <mergeCell ref="H25:K25"/>
    <mergeCell ref="E26:G26"/>
    <mergeCell ref="H26:K26"/>
    <mergeCell ref="L36:N36"/>
    <mergeCell ref="L29:N29"/>
    <mergeCell ref="L30:N30"/>
    <mergeCell ref="L31:N31"/>
    <mergeCell ref="L32:N32"/>
    <mergeCell ref="L25:N25"/>
    <mergeCell ref="E27:G27"/>
    <mergeCell ref="H27:K27"/>
    <mergeCell ref="E28:G28"/>
    <mergeCell ref="H28:K28"/>
    <mergeCell ref="Q29:R29"/>
    <mergeCell ref="Q30:R30"/>
    <mergeCell ref="Q31:R31"/>
    <mergeCell ref="Q32:R32"/>
    <mergeCell ref="Q25:R25"/>
    <mergeCell ref="Q26:R26"/>
    <mergeCell ref="Q27:R27"/>
    <mergeCell ref="Q28:R28"/>
    <mergeCell ref="Q33:R33"/>
    <mergeCell ref="Q34:R34"/>
    <mergeCell ref="Q35:R35"/>
    <mergeCell ref="Q36:R36"/>
    <mergeCell ref="L33:N33"/>
    <mergeCell ref="L34:N34"/>
    <mergeCell ref="L35:N35"/>
    <mergeCell ref="O35:P35"/>
    <mergeCell ref="O36:P36"/>
  </mergeCells>
  <printOptions/>
  <pageMargins left="0.75" right="0.24" top="0.42" bottom="0.17" header="0" footer="0.17"/>
  <pageSetup horizontalDpi="300" verticalDpi="300" orientation="portrait" paperSize="5" scale="95" r:id="rId1"/>
  <headerFooter alignWithMargins="0">
    <oddFooter>&amp;RHOJA 2/2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="120" zoomScaleNormal="120" zoomScalePageLayoutView="0" workbookViewId="0" topLeftCell="A1">
      <selection activeCell="A52" sqref="A52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5.140625" style="0" customWidth="1"/>
    <col min="4" max="4" width="4.57421875" style="0" customWidth="1"/>
    <col min="5" max="5" width="6.28125" style="0" customWidth="1"/>
    <col min="6" max="6" width="4.8515625" style="0" customWidth="1"/>
    <col min="7" max="7" width="4.421875" style="0" customWidth="1"/>
    <col min="8" max="8" width="5.7109375" style="0" customWidth="1"/>
    <col min="9" max="9" width="3.28125" style="0" customWidth="1"/>
    <col min="10" max="10" width="6.7109375" style="0" customWidth="1"/>
    <col min="11" max="11" width="1.8515625" style="0" customWidth="1"/>
    <col min="12" max="12" width="6.00390625" style="0" customWidth="1"/>
    <col min="13" max="13" width="4.7109375" style="0" customWidth="1"/>
    <col min="14" max="14" width="5.7109375" style="0" customWidth="1"/>
    <col min="15" max="15" width="10.8515625" style="0" customWidth="1"/>
    <col min="16" max="16" width="5.140625" style="0" customWidth="1"/>
    <col min="17" max="17" width="10.28125" style="0" customWidth="1"/>
    <col min="18" max="18" width="5.7109375" style="0" customWidth="1"/>
  </cols>
  <sheetData>
    <row r="1" spans="1:18" s="20" customFormat="1" ht="6" customHeight="1" thickBot="1">
      <c r="A1" s="191"/>
      <c r="B1" s="503"/>
      <c r="C1" s="503"/>
      <c r="D1" s="191"/>
      <c r="E1" s="503"/>
      <c r="F1" s="503"/>
      <c r="G1" s="191"/>
      <c r="H1" s="191"/>
      <c r="I1" s="290"/>
      <c r="J1" s="290"/>
      <c r="K1" s="2"/>
      <c r="L1" s="290"/>
      <c r="M1" s="290"/>
      <c r="N1" s="2"/>
      <c r="O1" s="2"/>
      <c r="P1" s="2"/>
      <c r="Q1" s="2"/>
      <c r="R1" s="2"/>
    </row>
    <row r="2" spans="1:15" ht="15" customHeight="1" thickBot="1">
      <c r="A2" s="190">
        <v>9</v>
      </c>
      <c r="B2" s="192" t="s">
        <v>99</v>
      </c>
      <c r="C2" s="193"/>
      <c r="D2" s="193"/>
      <c r="E2" s="193"/>
      <c r="F2" s="204"/>
      <c r="G2" s="205"/>
      <c r="H2" s="205"/>
      <c r="I2" s="206"/>
      <c r="J2" s="207"/>
      <c r="K2" s="207"/>
      <c r="L2" s="207"/>
      <c r="M2" s="517" t="s">
        <v>85</v>
      </c>
      <c r="N2" s="518"/>
      <c r="O2" s="519"/>
    </row>
    <row r="3" spans="1:15" ht="12" customHeight="1" thickBot="1">
      <c r="A3" s="476" t="s">
        <v>100</v>
      </c>
      <c r="B3" s="477"/>
      <c r="C3" s="477"/>
      <c r="D3" s="493" t="s">
        <v>101</v>
      </c>
      <c r="E3" s="494"/>
      <c r="F3" s="203" t="s">
        <v>8</v>
      </c>
      <c r="G3" s="203"/>
      <c r="H3" s="515" t="s">
        <v>102</v>
      </c>
      <c r="I3" s="515"/>
      <c r="J3" s="294" t="s">
        <v>103</v>
      </c>
      <c r="K3" s="510"/>
      <c r="L3" s="511"/>
      <c r="M3" s="510" t="s">
        <v>75</v>
      </c>
      <c r="N3" s="510"/>
      <c r="O3" s="514"/>
    </row>
    <row r="4" spans="1:15" s="89" customFormat="1" ht="16.5" customHeight="1">
      <c r="A4" s="497"/>
      <c r="B4" s="498"/>
      <c r="C4" s="499"/>
      <c r="D4" s="436"/>
      <c r="E4" s="437"/>
      <c r="F4" s="504"/>
      <c r="G4" s="505"/>
      <c r="H4" s="509"/>
      <c r="I4" s="509"/>
      <c r="J4" s="504" t="s">
        <v>104</v>
      </c>
      <c r="K4" s="512"/>
      <c r="L4" s="505"/>
      <c r="M4" s="506"/>
      <c r="N4" s="507"/>
      <c r="O4" s="508"/>
    </row>
    <row r="5" spans="1:15" s="89" customFormat="1" ht="16.5" customHeight="1">
      <c r="A5" s="416"/>
      <c r="B5" s="417"/>
      <c r="C5" s="434"/>
      <c r="D5" s="417"/>
      <c r="E5" s="434"/>
      <c r="F5" s="354"/>
      <c r="G5" s="495"/>
      <c r="H5" s="496"/>
      <c r="I5" s="496"/>
      <c r="J5" s="504" t="s">
        <v>104</v>
      </c>
      <c r="K5" s="512"/>
      <c r="L5" s="505"/>
      <c r="M5" s="520"/>
      <c r="N5" s="473"/>
      <c r="O5" s="474"/>
    </row>
    <row r="6" spans="1:15" s="89" customFormat="1" ht="16.5" customHeight="1">
      <c r="A6" s="500"/>
      <c r="B6" s="501"/>
      <c r="C6" s="502"/>
      <c r="D6" s="417"/>
      <c r="E6" s="434"/>
      <c r="F6" s="354"/>
      <c r="G6" s="495"/>
      <c r="H6" s="496"/>
      <c r="I6" s="496"/>
      <c r="J6" s="504" t="s">
        <v>104</v>
      </c>
      <c r="K6" s="512"/>
      <c r="L6" s="505"/>
      <c r="M6" s="520"/>
      <c r="N6" s="473"/>
      <c r="O6" s="474"/>
    </row>
    <row r="7" spans="1:15" s="89" customFormat="1" ht="16.5" customHeight="1">
      <c r="A7" s="416"/>
      <c r="B7" s="417"/>
      <c r="C7" s="434"/>
      <c r="D7" s="417"/>
      <c r="E7" s="434"/>
      <c r="F7" s="354"/>
      <c r="G7" s="495"/>
      <c r="H7" s="496"/>
      <c r="I7" s="496"/>
      <c r="J7" s="504" t="s">
        <v>104</v>
      </c>
      <c r="K7" s="512"/>
      <c r="L7" s="505"/>
      <c r="M7" s="520"/>
      <c r="N7" s="473"/>
      <c r="O7" s="474"/>
    </row>
    <row r="8" spans="1:15" s="89" customFormat="1" ht="16.5" customHeight="1">
      <c r="A8" s="460"/>
      <c r="B8" s="461"/>
      <c r="C8" s="461"/>
      <c r="D8" s="143"/>
      <c r="E8" s="132"/>
      <c r="F8" s="354"/>
      <c r="G8" s="495"/>
      <c r="H8" s="496"/>
      <c r="I8" s="496"/>
      <c r="J8" s="504" t="s">
        <v>104</v>
      </c>
      <c r="K8" s="512"/>
      <c r="L8" s="505"/>
      <c r="M8" s="520"/>
      <c r="N8" s="473"/>
      <c r="O8" s="474"/>
    </row>
    <row r="9" spans="1:15" s="89" customFormat="1" ht="16.5" customHeight="1">
      <c r="A9" s="460"/>
      <c r="B9" s="461"/>
      <c r="C9" s="461"/>
      <c r="D9" s="143"/>
      <c r="E9" s="132"/>
      <c r="F9" s="354"/>
      <c r="G9" s="495"/>
      <c r="H9" s="496"/>
      <c r="I9" s="496"/>
      <c r="J9" s="504" t="s">
        <v>104</v>
      </c>
      <c r="K9" s="512"/>
      <c r="L9" s="505"/>
      <c r="M9" s="520"/>
      <c r="N9" s="473"/>
      <c r="O9" s="474"/>
    </row>
    <row r="10" spans="1:15" s="89" customFormat="1" ht="16.5" customHeight="1" thickBot="1">
      <c r="A10" s="425"/>
      <c r="B10" s="426"/>
      <c r="C10" s="426"/>
      <c r="D10" s="134"/>
      <c r="E10" s="133"/>
      <c r="F10" s="487"/>
      <c r="G10" s="488"/>
      <c r="H10" s="513"/>
      <c r="I10" s="513"/>
      <c r="J10" s="487"/>
      <c r="K10" s="516"/>
      <c r="L10" s="488"/>
      <c r="M10" s="521"/>
      <c r="N10" s="522"/>
      <c r="O10" s="523"/>
    </row>
    <row r="11" spans="1:18" ht="6" customHeight="1">
      <c r="A11" s="279"/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1"/>
      <c r="O11" s="1"/>
      <c r="P11" s="1"/>
      <c r="Q11" s="1"/>
      <c r="R11" s="1"/>
    </row>
    <row r="12" spans="1:18" ht="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s="177" customFormat="1" ht="9" customHeight="1" thickBot="1">
      <c r="A15" s="144"/>
      <c r="B15" s="144"/>
      <c r="C15" s="144"/>
      <c r="D15" s="145"/>
      <c r="E15" s="146"/>
      <c r="F15" s="147"/>
      <c r="G15" s="147"/>
      <c r="H15" s="147"/>
      <c r="I15" s="147"/>
      <c r="J15" s="147"/>
      <c r="K15" s="147"/>
      <c r="L15" s="147"/>
      <c r="M15" s="147"/>
      <c r="N15" s="147"/>
      <c r="O15" s="146"/>
      <c r="P15" s="148"/>
      <c r="Q15" s="148"/>
      <c r="R15" s="148"/>
    </row>
    <row r="16" spans="1:20" ht="19.5" customHeight="1">
      <c r="A16" s="51" t="s">
        <v>86</v>
      </c>
      <c r="B16" s="52"/>
      <c r="C16" s="67"/>
      <c r="D16" s="67"/>
      <c r="E16" s="67"/>
      <c r="F16" s="67"/>
      <c r="G16" s="67"/>
      <c r="H16" s="67"/>
      <c r="I16" s="52"/>
      <c r="J16" s="68"/>
      <c r="K16" s="52"/>
      <c r="L16" s="51"/>
      <c r="M16" s="52"/>
      <c r="N16" s="67"/>
      <c r="O16" s="67"/>
      <c r="P16" s="67"/>
      <c r="Q16" s="52"/>
      <c r="R16" s="69"/>
      <c r="S16" s="53"/>
      <c r="T16" s="53"/>
    </row>
    <row r="17" spans="1:20" ht="19.5" customHeight="1">
      <c r="A17" s="178" t="s">
        <v>87</v>
      </c>
      <c r="B17" s="53"/>
      <c r="C17" s="179"/>
      <c r="D17" s="179"/>
      <c r="E17" s="179"/>
      <c r="F17" s="179"/>
      <c r="G17" s="179"/>
      <c r="H17" s="179"/>
      <c r="I17" s="53"/>
      <c r="J17" s="180"/>
      <c r="K17" s="53"/>
      <c r="L17" s="53"/>
      <c r="M17" s="53"/>
      <c r="N17" s="179"/>
      <c r="O17" s="179"/>
      <c r="P17" s="179"/>
      <c r="Q17" s="53"/>
      <c r="R17" s="71"/>
      <c r="S17" s="53"/>
      <c r="T17" s="53"/>
    </row>
    <row r="18" spans="1:18" ht="19.5" customHeight="1">
      <c r="A18" s="489" t="s">
        <v>77</v>
      </c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1"/>
    </row>
    <row r="19" spans="1:18" ht="15.7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1"/>
    </row>
    <row r="20" spans="1:18" ht="12.75" customHeight="1">
      <c r="A20" s="70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20"/>
      <c r="M20" s="20"/>
      <c r="N20" s="20"/>
      <c r="O20" s="20"/>
      <c r="P20" s="20"/>
      <c r="Q20" s="20"/>
      <c r="R20" s="71"/>
    </row>
    <row r="21" spans="1:18" ht="12.75" customHeight="1">
      <c r="A21" s="159"/>
      <c r="B21" s="55"/>
      <c r="C21" s="55"/>
      <c r="D21" s="55"/>
      <c r="E21" s="55"/>
      <c r="F21" s="55"/>
      <c r="G21" s="55"/>
      <c r="H21" s="53"/>
      <c r="I21" s="20"/>
      <c r="J21" s="20"/>
      <c r="K21" s="73"/>
      <c r="L21" s="73"/>
      <c r="M21" s="73"/>
      <c r="N21" s="73"/>
      <c r="O21" s="73"/>
      <c r="P21" s="73"/>
      <c r="Q21" s="73"/>
      <c r="R21" s="71"/>
    </row>
    <row r="22" spans="1:18" ht="12.75" customHeight="1">
      <c r="A22" s="70"/>
      <c r="B22" s="53"/>
      <c r="C22" s="53"/>
      <c r="D22" s="53" t="s">
        <v>37</v>
      </c>
      <c r="E22" s="53"/>
      <c r="F22" s="20"/>
      <c r="G22" s="20"/>
      <c r="H22" s="53"/>
      <c r="I22" s="53"/>
      <c r="J22" s="53"/>
      <c r="K22" s="492"/>
      <c r="L22" s="492"/>
      <c r="M22" s="492"/>
      <c r="N22" s="20"/>
      <c r="O22" s="74" t="s">
        <v>38</v>
      </c>
      <c r="P22" s="20"/>
      <c r="Q22" s="20"/>
      <c r="R22" s="71"/>
    </row>
    <row r="23" spans="1:18" ht="12.75" customHeight="1">
      <c r="A23" s="70"/>
      <c r="B23" s="53"/>
      <c r="C23" s="53"/>
      <c r="D23" s="53"/>
      <c r="E23" s="53"/>
      <c r="F23" s="20"/>
      <c r="G23" s="20"/>
      <c r="H23" s="53"/>
      <c r="I23" s="53"/>
      <c r="J23" s="53"/>
      <c r="K23" s="165"/>
      <c r="L23" s="165"/>
      <c r="M23" s="165"/>
      <c r="N23" s="20"/>
      <c r="O23" s="74"/>
      <c r="P23" s="20"/>
      <c r="Q23" s="20"/>
      <c r="R23" s="71"/>
    </row>
    <row r="24" spans="1:18" ht="9" customHeight="1" thickBot="1">
      <c r="A24" s="181" t="s">
        <v>88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72"/>
    </row>
    <row r="25" s="182" customFormat="1" ht="8.25"/>
    <row r="26" spans="1:18" ht="12.75">
      <c r="A26" s="183" t="s">
        <v>89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6"/>
    </row>
    <row r="27" spans="1:18" ht="5.25" customHeight="1">
      <c r="A27" s="18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77"/>
    </row>
    <row r="28" spans="1:18" s="163" customFormat="1" ht="11.25">
      <c r="A28" s="185" t="s">
        <v>90</v>
      </c>
      <c r="B28" s="186"/>
      <c r="C28" s="186"/>
      <c r="D28" s="186"/>
      <c r="E28" s="186"/>
      <c r="F28" s="186"/>
      <c r="G28" s="186"/>
      <c r="H28" s="186"/>
      <c r="I28" s="161"/>
      <c r="J28" s="161"/>
      <c r="K28" s="161" t="s">
        <v>78</v>
      </c>
      <c r="L28" s="161"/>
      <c r="M28" s="161"/>
      <c r="N28" s="161"/>
      <c r="O28" s="161"/>
      <c r="P28" s="161" t="s">
        <v>79</v>
      </c>
      <c r="Q28" s="161"/>
      <c r="R28" s="162"/>
    </row>
    <row r="29" spans="1:18" ht="12.75">
      <c r="A29" s="160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8"/>
    </row>
    <row r="30" spans="1:17" ht="12.75">
      <c r="A30" s="187" t="s">
        <v>91</v>
      </c>
      <c r="B30" s="188"/>
      <c r="C30" s="188"/>
      <c r="D30" s="188"/>
      <c r="E30" s="188"/>
      <c r="F30" s="188"/>
      <c r="G30" s="188"/>
      <c r="H30" s="188"/>
      <c r="I30" s="189"/>
      <c r="J30" s="188"/>
      <c r="K30" s="188"/>
      <c r="L30" s="188"/>
      <c r="M30" s="188"/>
      <c r="N30" s="188"/>
      <c r="O30" s="188"/>
      <c r="P30" s="188"/>
      <c r="Q30" s="188"/>
    </row>
    <row r="31" spans="1:18" ht="18.75" customHeight="1">
      <c r="A31" s="81" t="s">
        <v>76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6"/>
    </row>
    <row r="32" spans="1:18" ht="12.75">
      <c r="A32" s="158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77"/>
    </row>
    <row r="33" spans="1:18" ht="12.75">
      <c r="A33" s="158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77"/>
    </row>
    <row r="34" spans="1:18" ht="12.75">
      <c r="A34" s="158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77"/>
    </row>
    <row r="35" spans="1:18" ht="12.75">
      <c r="A35" s="158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77"/>
    </row>
    <row r="36" spans="1:18" ht="12.75">
      <c r="A36" s="158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77"/>
    </row>
    <row r="37" spans="1:18" ht="12.75">
      <c r="A37" s="158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77"/>
    </row>
    <row r="38" spans="1:18" ht="12.75">
      <c r="A38" s="158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77"/>
    </row>
    <row r="39" spans="1:18" ht="12.75">
      <c r="A39" s="158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77"/>
    </row>
    <row r="40" spans="1:18" ht="12.75">
      <c r="A40" s="158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77"/>
    </row>
    <row r="41" spans="1:18" ht="12.75">
      <c r="A41" s="158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77"/>
    </row>
    <row r="42" spans="1:18" ht="12.75">
      <c r="A42" s="158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77"/>
    </row>
    <row r="43" spans="1:18" ht="12.75">
      <c r="A43" s="158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77"/>
    </row>
    <row r="44" spans="1:18" ht="12.75">
      <c r="A44" s="158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77"/>
    </row>
    <row r="45" spans="1:18" ht="12.75">
      <c r="A45" s="158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77"/>
    </row>
    <row r="46" spans="1:18" ht="12.75">
      <c r="A46" s="7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77"/>
    </row>
    <row r="47" spans="1:18" ht="12.75">
      <c r="A47" s="7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77"/>
    </row>
    <row r="48" spans="1:18" ht="12.75">
      <c r="A48" s="7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77"/>
    </row>
    <row r="49" spans="1:18" ht="12.75">
      <c r="A49" s="7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77"/>
    </row>
    <row r="50" spans="1:18" ht="12.75">
      <c r="A50" s="80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8"/>
    </row>
  </sheetData>
  <sheetProtection/>
  <mergeCells count="54">
    <mergeCell ref="J10:L10"/>
    <mergeCell ref="M2:O2"/>
    <mergeCell ref="M5:O5"/>
    <mergeCell ref="M6:O6"/>
    <mergeCell ref="M7:O7"/>
    <mergeCell ref="M10:O10"/>
    <mergeCell ref="M9:O9"/>
    <mergeCell ref="M8:O8"/>
    <mergeCell ref="H8:I8"/>
    <mergeCell ref="H9:I9"/>
    <mergeCell ref="H10:I10"/>
    <mergeCell ref="M3:O3"/>
    <mergeCell ref="H3:I3"/>
    <mergeCell ref="J5:L5"/>
    <mergeCell ref="J6:L6"/>
    <mergeCell ref="J7:L7"/>
    <mergeCell ref="J8:L8"/>
    <mergeCell ref="J9:L9"/>
    <mergeCell ref="H6:I6"/>
    <mergeCell ref="M4:O4"/>
    <mergeCell ref="H4:I4"/>
    <mergeCell ref="J3:L3"/>
    <mergeCell ref="J4:L4"/>
    <mergeCell ref="H7:I7"/>
    <mergeCell ref="A3:C3"/>
    <mergeCell ref="A4:C4"/>
    <mergeCell ref="I1:J1"/>
    <mergeCell ref="L1:M1"/>
    <mergeCell ref="A7:C7"/>
    <mergeCell ref="A6:C6"/>
    <mergeCell ref="B1:C1"/>
    <mergeCell ref="E1:F1"/>
    <mergeCell ref="F4:G4"/>
    <mergeCell ref="D4:E4"/>
    <mergeCell ref="D11:K11"/>
    <mergeCell ref="F8:G8"/>
    <mergeCell ref="D5:E5"/>
    <mergeCell ref="D6:E6"/>
    <mergeCell ref="D7:E7"/>
    <mergeCell ref="A8:C8"/>
    <mergeCell ref="F7:G7"/>
    <mergeCell ref="F6:G6"/>
    <mergeCell ref="F5:G5"/>
    <mergeCell ref="H5:I5"/>
    <mergeCell ref="L11:M11"/>
    <mergeCell ref="A10:C10"/>
    <mergeCell ref="F10:G10"/>
    <mergeCell ref="A18:R18"/>
    <mergeCell ref="K22:M22"/>
    <mergeCell ref="D3:E3"/>
    <mergeCell ref="A5:C5"/>
    <mergeCell ref="A9:C9"/>
    <mergeCell ref="F9:G9"/>
    <mergeCell ref="A11:C11"/>
  </mergeCells>
  <printOptions/>
  <pageMargins left="0.75" right="0.24" top="0.55" bottom="0.23" header="0" footer="0"/>
  <pageSetup horizontalDpi="300" verticalDpi="300" orientation="portrait" paperSize="5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rentas</dc:creator>
  <cp:keywords/>
  <dc:description/>
  <cp:lastModifiedBy>fiscalizacion</cp:lastModifiedBy>
  <cp:lastPrinted>2016-07-19T16:40:41Z</cp:lastPrinted>
  <dcterms:created xsi:type="dcterms:W3CDTF">2003-11-03T12:29:47Z</dcterms:created>
  <dcterms:modified xsi:type="dcterms:W3CDTF">2017-02-07T16:31:35Z</dcterms:modified>
  <cp:category/>
  <cp:version/>
  <cp:contentType/>
  <cp:contentStatus/>
</cp:coreProperties>
</file>